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<sst xmlns="http://schemas.openxmlformats.org/spreadsheetml/2006/main" count="153" uniqueCount="127">
  <si>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</si>
  <si>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</si>
  <si>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</si>
  <si>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</si>
  <si>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</si>
  <si>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</si>
  <si>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</si>
  <si>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</si>
  <si>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</si>
  <si>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</si>
  <si>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</si>
  <si>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</si>
  <si>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</si>
  <si>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</si>
  <si>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</si>
  <si>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</si>
  <si>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</si>
  <si>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</si>
  <si>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</si>
  <si>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</si>
  <si>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</si>
  <si>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</si>
  <si>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</si>
  <si>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</si>
  <si>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</si>
  <si>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</si>
  <si>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</si>
  <si>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</si>
  <si>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</si>
  <si>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</si>
  <si>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</si>
  <si>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</si>
  <si>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</si>
  <si>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</si>
  <si>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</si>
  <si>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</si>
  <si>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</si>
  <si>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</si>
  <si>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</si>
  <si>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</si>
  <si>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</si>
  <si>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</si>
  <si>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</si>
  <si>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</si>
  <si>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</si>
  <si>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</si>
  <si>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</si>
  <si>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</si>
  <si>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</si>
  <si>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</si>
  <si>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</si>
  <si>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</si>
  <si>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</si>
  <si>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</si>
  <si>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</si>
  <si>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</si>
  <si>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</si>
  <si>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</si>
  <si>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</si>
  <si>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</si>
  <si>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</si>
  <si>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</si>
  <si>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</si>
  <si>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</si>
  <si>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</si>
  <si>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</si>
  <si>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</si>
  <si>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</si>
  <si>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</si>
  <si>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</si>
  <si>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</si>
  <si>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</si>
  <si>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</si>
  <si>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</si>
  <si>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</si>
  <si>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</si>
  <si>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</si>
  <si>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</si>
  <si>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</si>
  <si>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</si>
  <si>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</si>
  <si>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</si>
  <si>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</si>
  <si>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</si>
  <si>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</si>
  <si>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</si>
  <si>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</si>
  <si>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</si>
  <si>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</si>
  <si>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</si>
  <si>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</si>
  <si>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</si>
  <si>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</si>
  <si>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</si>
  <si>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</si>
  <si>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</si>
  <si>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</si>
  <si>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</si>
  <si>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</si>
  <si>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</si>
  <si>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</si>
  <si>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</si>
  <si>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</si>
  <si>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</si>
  <si>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</si>
  <si>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</si>
  <si>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</si>
  <si>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</si>
  <si>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</si>
  <si>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</si>
  <si>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</si>
  <si>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</si>
  <si>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</si>
  <si>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</si>
  <si>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</si>
  <si>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</si>
  <si>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</si>
  <si>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Новгород-Сіверський районний суд Чернігівської області</t>
  </si>
  <si>
    <t>16000. Чернігівська область.м. Новгород-Сіверський</t>
  </si>
  <si>
    <t>вул. Гімназична</t>
  </si>
  <si>
    <t>10а</t>
  </si>
  <si>
    <t/>
  </si>
  <si>
    <t>В.В. Чепурко</t>
  </si>
  <si>
    <t>О.Г. Шкурат</t>
  </si>
  <si>
    <t>(04658)3-15-06</t>
  </si>
  <si>
    <t>inbox@ns.cn.court.gov.ua</t>
  </si>
  <si>
    <t>4 січня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</si>
</sst>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&amp;L91A4399A&amp;C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902</v>
      </c>
      <c r="D6" s="96">
        <f>SUM(D7,D10,D13,D14,D15,D20,D23,D24,D18,D19)</f>
        <v>781014.3699999982</v>
      </c>
      <c r="E6" s="96">
        <f>SUM(E7,E10,E13,E14,E15,E20,E23,E24,E18,E19)</f>
        <v>718</v>
      </c>
      <c r="F6" s="96">
        <f>SUM(F7,F10,F13,F14,F15,F20,F23,F24,F18,F19)</f>
        <v>635187.6999999991</v>
      </c>
      <c r="G6" s="96">
        <f>SUM(G7,G10,G13,G14,G15,G20,G23,G24,G18,G19)</f>
        <v>15</v>
      </c>
      <c r="H6" s="96">
        <f>SUM(H7,H10,H13,H14,H15,H20,H23,H24,H18,H19)</f>
        <v>10636.43</v>
      </c>
      <c r="I6" s="96">
        <f>SUM(I7,I10,I13,I14,I15,I20,I23,I24,I18,I19)</f>
        <v>56</v>
      </c>
      <c r="J6" s="96">
        <f>SUM(J7,J10,J13,J14,J15,J20,J23,J24,J18,J19)</f>
        <v>35704.87</v>
      </c>
      <c r="K6" s="96">
        <f>SUM(K7,K10,K13,K14,K15,K20,K23,K24,K18,K19)</f>
        <v>117</v>
      </c>
      <c r="L6" s="96">
        <f>SUM(L7,L10,L13,L14,L15,L20,L23,L24,L18,L19)</f>
        <v>84757.40000000011</v>
      </c>
    </row>
    <row r="7" spans="1:12" ht="16.5" customHeight="1">
      <c r="A7" s="87">
        <v>2</v>
      </c>
      <c r="B7" s="90" t="s">
        <v>75</v>
      </c>
      <c r="C7" s="97">
        <v>440</v>
      </c>
      <c r="D7" s="97">
        <v>505437.569999998</v>
      </c>
      <c r="E7" s="97">
        <v>318</v>
      </c>
      <c r="F7" s="97">
        <v>389033.51999999897</v>
      </c>
      <c r="G7" s="97">
        <v>4</v>
      </c>
      <c r="H7" s="97">
        <v>3236.03</v>
      </c>
      <c r="I7" s="97">
        <v>42</v>
      </c>
      <c r="J7" s="97">
        <v>29732.27</v>
      </c>
      <c r="K7" s="97">
        <v>79</v>
      </c>
      <c r="L7" s="97">
        <v>63965.8000000001</v>
      </c>
    </row>
    <row r="8" spans="1:12" ht="16.5" customHeight="1">
      <c r="A8" s="87">
        <v>3</v>
      </c>
      <c r="B8" s="91" t="s">
        <v>76</v>
      </c>
      <c r="C8" s="97">
        <v>113</v>
      </c>
      <c r="D8" s="97">
        <v>222174.58</v>
      </c>
      <c r="E8" s="97">
        <v>109</v>
      </c>
      <c r="F8" s="97">
        <v>188113.43</v>
      </c>
      <c r="G8" s="97"/>
      <c r="H8" s="97"/>
      <c r="I8" s="97"/>
      <c r="J8" s="97"/>
      <c r="K8" s="97">
        <v>4</v>
      </c>
      <c r="L8" s="97">
        <v>7048</v>
      </c>
    </row>
    <row r="9" spans="1:12" ht="16.5" customHeight="1">
      <c r="A9" s="87">
        <v>4</v>
      </c>
      <c r="B9" s="91" t="s">
        <v>77</v>
      </c>
      <c r="C9" s="97">
        <v>327</v>
      </c>
      <c r="D9" s="97">
        <v>283262.989999999</v>
      </c>
      <c r="E9" s="97">
        <v>209</v>
      </c>
      <c r="F9" s="97">
        <v>200920.09</v>
      </c>
      <c r="G9" s="97">
        <v>4</v>
      </c>
      <c r="H9" s="97">
        <v>3236.03</v>
      </c>
      <c r="I9" s="97">
        <v>42</v>
      </c>
      <c r="J9" s="97">
        <v>29732.27</v>
      </c>
      <c r="K9" s="97">
        <v>75</v>
      </c>
      <c r="L9" s="97">
        <v>56917.8000000001</v>
      </c>
    </row>
    <row r="10" spans="1:12" ht="19.5" customHeight="1">
      <c r="A10" s="87">
        <v>5</v>
      </c>
      <c r="B10" s="90" t="s">
        <v>78</v>
      </c>
      <c r="C10" s="97">
        <v>219</v>
      </c>
      <c r="D10" s="97">
        <v>159637.2</v>
      </c>
      <c r="E10" s="97">
        <v>193</v>
      </c>
      <c r="F10" s="97">
        <v>144094.53</v>
      </c>
      <c r="G10" s="97">
        <v>7</v>
      </c>
      <c r="H10" s="97">
        <v>4933.6</v>
      </c>
      <c r="I10" s="97">
        <v>5</v>
      </c>
      <c r="J10" s="97">
        <v>3329.6</v>
      </c>
      <c r="K10" s="97">
        <v>16</v>
      </c>
      <c r="L10" s="97">
        <v>13391.2</v>
      </c>
    </row>
    <row r="11" spans="1:12" ht="19.5" customHeight="1">
      <c r="A11" s="87">
        <v>6</v>
      </c>
      <c r="B11" s="91" t="s">
        <v>79</v>
      </c>
      <c r="C11" s="97">
        <v>5</v>
      </c>
      <c r="D11" s="97">
        <v>8810</v>
      </c>
      <c r="E11" s="97">
        <v>3</v>
      </c>
      <c r="F11" s="97">
        <v>5990.8</v>
      </c>
      <c r="G11" s="97"/>
      <c r="H11" s="97"/>
      <c r="I11" s="97"/>
      <c r="J11" s="97"/>
      <c r="K11" s="97">
        <v>2</v>
      </c>
      <c r="L11" s="97">
        <v>3524</v>
      </c>
    </row>
    <row r="12" spans="1:12" ht="19.5" customHeight="1">
      <c r="A12" s="87">
        <v>7</v>
      </c>
      <c r="B12" s="91" t="s">
        <v>80</v>
      </c>
      <c r="C12" s="97">
        <v>214</v>
      </c>
      <c r="D12" s="97">
        <v>150827.2</v>
      </c>
      <c r="E12" s="97">
        <v>190</v>
      </c>
      <c r="F12" s="97">
        <v>138103.73</v>
      </c>
      <c r="G12" s="97">
        <v>7</v>
      </c>
      <c r="H12" s="97">
        <v>4933.6</v>
      </c>
      <c r="I12" s="97">
        <v>5</v>
      </c>
      <c r="J12" s="97">
        <v>3329.6</v>
      </c>
      <c r="K12" s="97">
        <v>14</v>
      </c>
      <c r="L12" s="97">
        <v>9867.2</v>
      </c>
    </row>
    <row r="13" spans="1:12" ht="15" customHeight="1">
      <c r="A13" s="87">
        <v>8</v>
      </c>
      <c r="B13" s="90" t="s">
        <v>18</v>
      </c>
      <c r="C13" s="97">
        <v>84</v>
      </c>
      <c r="D13" s="97">
        <v>59203.2000000001</v>
      </c>
      <c r="E13" s="97">
        <v>78</v>
      </c>
      <c r="F13" s="97">
        <v>54161.4500000001</v>
      </c>
      <c r="G13" s="97">
        <v>3</v>
      </c>
      <c r="H13" s="97">
        <v>2114.4</v>
      </c>
      <c r="I13" s="97">
        <v>2</v>
      </c>
      <c r="J13" s="97">
        <v>1409.6</v>
      </c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136</v>
      </c>
      <c r="D15" s="97">
        <v>51098.0000000001</v>
      </c>
      <c r="E15" s="97">
        <v>127</v>
      </c>
      <c r="F15" s="97">
        <v>45960.0000000001</v>
      </c>
      <c r="G15" s="97">
        <v>1</v>
      </c>
      <c r="H15" s="97">
        <v>352.4</v>
      </c>
      <c r="I15" s="97"/>
      <c r="J15" s="97"/>
      <c r="K15" s="97">
        <v>8</v>
      </c>
      <c r="L15" s="97">
        <v>4405</v>
      </c>
    </row>
    <row r="16" spans="1:12" ht="21" customHeight="1">
      <c r="A16" s="87">
        <v>11</v>
      </c>
      <c r="B16" s="91" t="s">
        <v>79</v>
      </c>
      <c r="C16" s="97">
        <v>6</v>
      </c>
      <c r="D16" s="97">
        <v>5286</v>
      </c>
      <c r="E16" s="97">
        <v>3</v>
      </c>
      <c r="F16" s="97">
        <v>2643</v>
      </c>
      <c r="G16" s="97"/>
      <c r="H16" s="97"/>
      <c r="I16" s="97"/>
      <c r="J16" s="97"/>
      <c r="K16" s="97">
        <v>3</v>
      </c>
      <c r="L16" s="97">
        <v>2643</v>
      </c>
    </row>
    <row r="17" spans="1:12" ht="21" customHeight="1">
      <c r="A17" s="87">
        <v>12</v>
      </c>
      <c r="B17" s="91" t="s">
        <v>80</v>
      </c>
      <c r="C17" s="97">
        <v>130</v>
      </c>
      <c r="D17" s="97">
        <v>45812.0000000001</v>
      </c>
      <c r="E17" s="97">
        <v>124</v>
      </c>
      <c r="F17" s="97">
        <v>43317.0000000001</v>
      </c>
      <c r="G17" s="97">
        <v>1</v>
      </c>
      <c r="H17" s="97">
        <v>352.4</v>
      </c>
      <c r="I17" s="97"/>
      <c r="J17" s="97"/>
      <c r="K17" s="97">
        <v>5</v>
      </c>
      <c r="L17" s="97">
        <v>1762</v>
      </c>
    </row>
    <row r="18" spans="1:12" ht="21" customHeight="1">
      <c r="A18" s="87">
        <v>13</v>
      </c>
      <c r="B18" s="99" t="s">
        <v>107</v>
      </c>
      <c r="C18" s="97">
        <v>22</v>
      </c>
      <c r="D18" s="97">
        <v>3876.4</v>
      </c>
      <c r="E18" s="97">
        <v>1</v>
      </c>
      <c r="F18" s="97">
        <v>176.2</v>
      </c>
      <c r="G18" s="97"/>
      <c r="H18" s="97"/>
      <c r="I18" s="97">
        <v>7</v>
      </c>
      <c r="J18" s="97">
        <v>1233.4</v>
      </c>
      <c r="K18" s="97">
        <v>13</v>
      </c>
      <c r="L18" s="97">
        <v>2290.6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1762</v>
      </c>
      <c r="E20" s="97">
        <f>SUM(E21:E22)</f>
        <v>1</v>
      </c>
      <c r="F20" s="97">
        <f>SUM(F21:F22)</f>
        <v>1762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1</v>
      </c>
      <c r="D22" s="97">
        <v>1762</v>
      </c>
      <c r="E22" s="97">
        <v>1</v>
      </c>
      <c r="F22" s="97">
        <v>1762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</v>
      </c>
      <c r="D38" s="96">
        <f>SUM(D39,D46,D47,D48)</f>
        <v>1409.6</v>
      </c>
      <c r="E38" s="96">
        <f>SUM(E39,E46,E47,E48)</f>
        <v>2</v>
      </c>
      <c r="F38" s="96">
        <f>SUM(F39,F46,F47,F48)</f>
        <v>1409.6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2</v>
      </c>
      <c r="D39" s="97">
        <f>SUM(D40,D43)</f>
        <v>1409.6</v>
      </c>
      <c r="E39" s="97">
        <f>SUM(E40,E43)</f>
        <v>2</v>
      </c>
      <c r="F39" s="97">
        <f>SUM(F40,F43)</f>
        <v>1409.6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2</v>
      </c>
      <c r="D43" s="97">
        <v>1409.6</v>
      </c>
      <c r="E43" s="97">
        <v>2</v>
      </c>
      <c r="F43" s="97">
        <v>1409.6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2</v>
      </c>
      <c r="D45" s="97">
        <v>1409.6</v>
      </c>
      <c r="E45" s="97">
        <v>2</v>
      </c>
      <c r="F45" s="97">
        <v>1409.6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0</v>
      </c>
      <c r="D49" s="96">
        <f>SUM(D50:D53)</f>
        <v>0</v>
      </c>
      <c r="E49" s="96">
        <f>SUM(E50:E53)</f>
        <v>0</v>
      </c>
      <c r="F49" s="96">
        <f>SUM(F50:F53)</f>
        <v>0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255</v>
      </c>
      <c r="D54" s="96">
        <v>89861.9999999998</v>
      </c>
      <c r="E54" s="96">
        <v>128</v>
      </c>
      <c r="F54" s="96">
        <v>45107.2000000001</v>
      </c>
      <c r="G54" s="96"/>
      <c r="H54" s="96"/>
      <c r="I54" s="96">
        <v>254</v>
      </c>
      <c r="J54" s="96">
        <v>89611.5999999998</v>
      </c>
      <c r="K54" s="97">
        <v>1</v>
      </c>
      <c r="L54" s="96">
        <v>352.4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1159</v>
      </c>
      <c r="D55" s="96">
        <f t="shared" si="0"/>
        <v>872285.969999998</v>
      </c>
      <c r="E55" s="96">
        <f t="shared" si="0"/>
        <v>848</v>
      </c>
      <c r="F55" s="96">
        <f t="shared" si="0"/>
        <v>681704.4999999992</v>
      </c>
      <c r="G55" s="96">
        <f t="shared" si="0"/>
        <v>15</v>
      </c>
      <c r="H55" s="96">
        <f t="shared" si="0"/>
        <v>10636.43</v>
      </c>
      <c r="I55" s="96">
        <f t="shared" si="0"/>
        <v>310</v>
      </c>
      <c r="J55" s="96">
        <f t="shared" si="0"/>
        <v>125316.4699999998</v>
      </c>
      <c r="K55" s="96">
        <f t="shared" si="0"/>
        <v>118</v>
      </c>
      <c r="L55" s="96">
        <f t="shared" si="0"/>
        <v>85109.8000000001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&amp;L91A4399A&amp;CФорма № 10, Підрозділ: Новгород-Сіверський районний суд Чернігівської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118</v>
      </c>
      <c r="F4" s="93">
        <f>SUM(F5:F24)</f>
        <v>85109.8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2114.4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3000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77</v>
      </c>
      <c r="F7" s="95">
        <v>47397.8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704.8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1762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10</v>
      </c>
      <c r="F13" s="95">
        <v>5990.8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10</v>
      </c>
      <c r="F14" s="95">
        <v>6695.6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6</v>
      </c>
      <c r="F17" s="95">
        <v>5639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8</v>
      </c>
      <c r="F20" s="95">
        <v>11453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</v>
      </c>
      <c r="F23" s="95">
        <v>352.4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&amp;L91A4399A&amp;CФорма № 10, Підрозділ: Новгород-Сіверський районний суд Чернігівської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Евгений</cp:lastModifiedBy>
  <cp:lastPrinted>2018-03-15T14:08:04Z</cp:lastPrinted>
  <dcterms:created xsi:type="dcterms:W3CDTF">2015-09-09T10:27:37Z</dcterms:created>
  <dcterms:modified xsi:type="dcterms:W3CDTF">2019-03-20T10:38:47Z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10_00739_4.2018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91A4399A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