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<sst xmlns="http://schemas.openxmlformats.org/spreadsheetml/2006/main" count="478" uniqueCount="410">
  <si>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</si>
  <si>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</si>
  <si>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</si>
  <si>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</si>
  <si>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</si>
  <si>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</si>
  <si>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</si>
  <si>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</si>
  <si>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</si>
  <si>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</si>
  <si>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</si>
  <si>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</si>
  <si>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</si>
  <si>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</si>
  <si>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</si>
  <si>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</si>
  <si>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</si>
  <si>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</si>
  <si>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</si>
  <si>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</si>
  <si>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</si>
  <si>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</si>
  <si>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</si>
  <si>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</si>
  <si>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</si>
  <si>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</si>
  <si>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</si>
  <si>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</si>
  <si>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</si>
  <si>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</si>
  <si>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</si>
  <si>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</si>
  <si>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</si>
  <si>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</si>
  <si>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</si>
  <si>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</si>
  <si>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</si>
  <si>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</si>
  <si>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</si>
  <si>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</si>
  <si>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</si>
  <si>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</si>
  <si>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</si>
  <si>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</si>
  <si>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</si>
  <si>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</si>
  <si>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</si>
  <si>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</si>
  <si>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</si>
  <si>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</si>
  <si>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</si>
  <si>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</si>
  <si>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</si>
  <si>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</si>
  <si>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</si>
  <si>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</si>
  <si>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</si>
  <si>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</si>
  <si>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</si>
  <si>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</si>
  <si>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</si>
  <si>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</si>
  <si>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</si>
  <si>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</si>
  <si>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</si>
  <si>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</si>
  <si>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</si>
  <si>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</si>
  <si>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</si>
  <si>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</si>
  <si>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</si>
  <si>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</si>
  <si>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</si>
  <si>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</si>
  <si>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</si>
  <si>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</si>
  <si>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</si>
  <si>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</si>
  <si>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</si>
  <si>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</si>
  <si>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</si>
  <si>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</si>
  <si>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</si>
  <si>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</si>
  <si>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</si>
  <si>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</si>
  <si>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</si>
  <si>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</si>
  <si>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</si>
  <si>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</si>
  <si>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</si>
  <si>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</si>
  <si>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</si>
  <si>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</si>
  <si>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</si>
  <si>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</si>
  <si>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</si>
  <si>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</si>
  <si>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</si>
  <si>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</si>
  <si>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</si>
  <si>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</si>
  <si>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</si>
  <si>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</si>
  <si>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</si>
  <si>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</si>
  <si>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</si>
  <si>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</si>
  <si>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</si>
  <si>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</si>
  <si>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</si>
  <si>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</si>
  <si>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</si>
  <si>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</si>
  <si>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</si>
  <si>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</si>
  <si>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</si>
  <si>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</si>
  <si>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</si>
  <si>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</si>
  <si>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</si>
  <si>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</si>
  <si>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</si>
  <si>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</si>
  <si>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</si>
  <si>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</si>
  <si>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</si>
  <si>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</si>
  <si>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</si>
  <si>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</si>
  <si>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</si>
  <si>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</si>
  <si>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</si>
  <si>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</si>
  <si>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</si>
  <si>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</si>
  <si>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</si>
  <si>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</si>
  <si>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</si>
  <si>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</si>
  <si>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</si>
  <si>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</si>
  <si>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</si>
  <si>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</si>
  <si>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</si>
  <si>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</si>
  <si>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</si>
  <si>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</si>
  <si>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</si>
  <si>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</si>
  <si>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</si>
  <si>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</si>
  <si>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</si>
  <si>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</si>
  <si>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</si>
  <si>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</si>
  <si>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</si>
  <si>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</si>
  <si>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</si>
  <si>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</si>
  <si>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</si>
  <si>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</si>
  <si>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</si>
  <si>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</si>
  <si>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</si>
  <si>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</si>
  <si>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</si>
  <si>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</si>
  <si>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</si>
  <si>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</si>
  <si>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</si>
  <si>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</si>
  <si>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</si>
  <si>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</si>
  <si>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</si>
  <si>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</si>
  <si>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</si>
  <si>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</si>
  <si>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</si>
  <si>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</si>
  <si>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</si>
  <si>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</si>
  <si>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</si>
  <si>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</si>
  <si>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</si>
  <si>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</si>
  <si>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</si>
  <si>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</si>
  <si>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</si>
  <si>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</si>
  <si>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</si>
  <si>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</si>
  <si>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</si>
  <si>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</si>
  <si>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</si>
  <si>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</si>
  <si>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</si>
  <si>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</si>
  <si>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</si>
  <si>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</si>
  <si>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</si>
  <si>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</si>
  <si>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</si>
  <si>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</si>
  <si>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</si>
  <si>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</si>
  <si>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</si>
  <si>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</si>
  <si>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</si>
  <si>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</si>
  <si>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</si>
  <si>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</si>
  <si>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</si>
  <si>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</si>
  <si>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</si>
  <si>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</si>
  <si>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</si>
  <si>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</si>
  <si>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</si>
  <si>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</si>
  <si>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</si>
  <si>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</si>
  <si>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</si>
  <si>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</si>
  <si>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</si>
  <si>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</si>
  <si>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</si>
  <si>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</si>
  <si>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</si>
  <si>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</si>
  <si>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</si>
  <si>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</si>
  <si>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</si>
  <si>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</si>
  <si>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</si>
  <si>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</si>
  <si>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</si>
  <si>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</si>
  <si>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</si>
  <si>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</si>
  <si>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</si>
  <si>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</si>
  <si>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</si>
  <si>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</si>
  <si>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</si>
  <si>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</si>
  <si>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</si>
  <si>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</si>
  <si>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</si>
  <si>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</si>
  <si>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</si>
  <si>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</si>
  <si>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</si>
  <si>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</si>
  <si>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</si>
  <si>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</si>
  <si>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</si>
  <si>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</si>
  <si>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</si>
  <si>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</si>
  <si>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</si>
  <si>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</si>
  <si>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</si>
  <si>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</si>
  <si>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</si>
  <si>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</si>
  <si>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</si>
  <si>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</si>
  <si>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</si>
  <si>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</si>
  <si>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</si>
  <si>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</si>
  <si>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</si>
  <si>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</si>
  <si>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</si>
  <si>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</si>
  <si>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</si>
  <si>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</si>
  <si>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</si>
  <si>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</si>
  <si>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</si>
  <si>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</si>
  <si>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</si>
  <si>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</si>
  <si>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</si>
  <si>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</si>
  <si>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</si>
  <si>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</si>
  <si>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</si>
  <si>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</si>
  <si>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</si>
  <si>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</si>
  <si>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</si>
  <si>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</si>
  <si>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</si>
  <si>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</si>
  <si>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</si>
  <si>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</si>
  <si>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</si>
  <si>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</si>
  <si>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</si>
  <si>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</si>
  <si>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</si>
  <si>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</si>
  <si>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</si>
  <si>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</si>
  <si>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</si>
  <si>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</si>
  <si>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</si>
  <si>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</si>
  <si>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</si>
  <si>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</si>
  <si>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</si>
  <si>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</si>
  <si>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</si>
  <si>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</si>
  <si>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</si>
  <si>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</si>
  <si>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</si>
  <si>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</si>
  <si>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</si>
  <si>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</si>
  <si>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</si>
  <si>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</si>
  <si>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</si>
  <si>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</si>
  <si>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</si>
  <si>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</si>
  <si>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</si>
  <si>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</si>
  <si>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</si>
  <si>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</si>
  <si>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</si>
  <si>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</si>
  <si>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</si>
  <si>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</si>
  <si>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</si>
  <si>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</si>
  <si>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</si>
  <si>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</si>
  <si>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</si>
  <si>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</si>
  <si>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</si>
  <si>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</si>
  <si>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</si>
  <si>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</si>
  <si>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</si>
  <si>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</si>
  <si>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</si>
  <si>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</si>
  <si>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</si>
  <si>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</si>
  <si>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</si>
  <si>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</si>
  <si>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Новгород-Сіверський районний суд Чернігівської області</t>
  </si>
  <si>
    <t>16000. Чернігівська область</t>
  </si>
  <si>
    <t>м. Новгород-Сіверський</t>
  </si>
  <si>
    <t>вул. Гімназична. 10а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</si>
  <si>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</si>
  <si>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</si>
  <si>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</si>
  <si>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</si>
  <si>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</si>
  <si>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</si>
  <si>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</si>
  <si>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</si>
  <si>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</si>
  <si>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</si>
  <si>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</si>
  <si>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</si>
  <si>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</si>
  <si>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</si>
  <si>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</si>
  <si>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</si>
  <si>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</si>
  <si>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</si>
  <si>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</si>
  <si>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</si>
  <si>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</si>
  <si>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</si>
  <si>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</si>
  <si>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</si>
  <si>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</si>
  <si>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</si>
  <si>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</si>
  <si>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</si>
  <si>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</si>
  <si>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</si>
  <si>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</si>
  <si>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</si>
  <si>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</si>
  <si>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</si>
  <si>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</si>
  <si>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</si>
  <si>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</si>
  <si>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</si>
  <si>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</si>
  <si>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</si>
  <si>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</si>
  <si>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</si>
  <si>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</si>
  <si>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</si>
  <si>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</si>
  <si>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</si>
  <si>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А.І. Іващенко</t>
  </si>
  <si>
    <t>Н.В. Пузан</t>
  </si>
  <si>
    <t>(04658) 2-17-53</t>
  </si>
  <si>
    <t>(04658) 3-15-06</t>
  </si>
  <si>
    <t>inbox@ns.cn.court.gov.ua</t>
  </si>
  <si>
    <t>6 липня 2016 року</t>
  </si>
</sst>
</file>

<file path=xl/styles.xml><?xml version="1.0" encoding="utf-8"?>
<styleSheet xmlns="http://schemas.openxmlformats.org/spreadsheetml/2006/main">
  <numFmts count="5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2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.75" customHeight="1">
      <c r="A2" s="270" t="s">
        <v>332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ht="11.25" customHeight="1">
      <c r="A3" s="142"/>
    </row>
    <row r="4" spans="1:12" ht="18.75" customHeight="1">
      <c r="A4" s="271" t="s">
        <v>333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8.75" customHeight="1">
      <c r="A5" s="271" t="s">
        <v>165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ht="18.75" customHeight="1">
      <c r="A6" s="271" t="s">
        <v>166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ht="12" customHeight="1">
      <c r="A7" s="142"/>
    </row>
    <row r="8" spans="1:12" ht="18" customHeight="1">
      <c r="A8" s="272" t="s">
        <v>353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</row>
    <row r="9" spans="1:12" ht="12.75" customHeight="1">
      <c r="A9" s="143"/>
      <c r="B9" s="143"/>
      <c r="C9" s="143"/>
      <c r="D9" s="268" t="s">
        <v>334</v>
      </c>
      <c r="E9" s="268"/>
      <c r="F9" s="268"/>
      <c r="G9" s="268"/>
      <c r="H9" s="26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7" t="s">
        <v>335</v>
      </c>
      <c r="B12" s="258"/>
      <c r="C12" s="258"/>
      <c r="D12" s="259"/>
      <c r="E12" s="257" t="s">
        <v>336</v>
      </c>
      <c r="F12" s="258"/>
      <c r="G12" s="259"/>
      <c r="H12" s="144"/>
      <c r="I12" s="260" t="s">
        <v>337</v>
      </c>
      <c r="J12" s="260"/>
      <c r="K12" s="260"/>
      <c r="L12" s="260"/>
    </row>
    <row r="13" spans="1:12" ht="15.75" customHeight="1">
      <c r="A13" s="242"/>
      <c r="B13" s="208"/>
      <c r="C13" s="208"/>
      <c r="D13" s="209"/>
      <c r="E13" s="254"/>
      <c r="F13" s="255"/>
      <c r="G13" s="256"/>
      <c r="H13" s="144"/>
      <c r="I13" s="267" t="s">
        <v>338</v>
      </c>
      <c r="J13" s="267"/>
      <c r="K13" s="267"/>
      <c r="L13" s="267"/>
    </row>
    <row r="14" spans="1:12" ht="15.75" customHeight="1">
      <c r="A14" s="261" t="s">
        <v>167</v>
      </c>
      <c r="B14" s="262"/>
      <c r="C14" s="262"/>
      <c r="D14" s="263"/>
      <c r="E14" s="243" t="s">
        <v>168</v>
      </c>
      <c r="F14" s="244"/>
      <c r="G14" s="245"/>
      <c r="H14" s="144"/>
      <c r="I14" s="267"/>
      <c r="J14" s="267"/>
      <c r="K14" s="267"/>
      <c r="L14" s="267"/>
    </row>
    <row r="15" spans="1:8" ht="33.75" customHeight="1">
      <c r="A15" s="264"/>
      <c r="B15" s="265"/>
      <c r="C15" s="265"/>
      <c r="D15" s="266"/>
      <c r="E15" s="246"/>
      <c r="F15" s="247"/>
      <c r="G15" s="248"/>
      <c r="H15" s="144"/>
    </row>
    <row r="16" spans="1:13" ht="18.75" customHeight="1">
      <c r="A16" s="239" t="s">
        <v>169</v>
      </c>
      <c r="B16" s="240"/>
      <c r="C16" s="240"/>
      <c r="D16" s="241"/>
      <c r="E16" s="243" t="s">
        <v>168</v>
      </c>
      <c r="F16" s="244"/>
      <c r="G16" s="245"/>
      <c r="H16" s="144"/>
      <c r="I16" s="249"/>
      <c r="J16" s="249"/>
      <c r="K16" s="249"/>
      <c r="L16" s="249"/>
      <c r="M16" s="145"/>
    </row>
    <row r="17" spans="1:16" ht="57.75" customHeight="1">
      <c r="A17" s="242"/>
      <c r="B17" s="208"/>
      <c r="C17" s="208"/>
      <c r="D17" s="209"/>
      <c r="E17" s="246"/>
      <c r="F17" s="247"/>
      <c r="G17" s="248"/>
      <c r="H17" s="144"/>
      <c r="I17" s="250" t="s">
        <v>170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39" t="s">
        <v>171</v>
      </c>
      <c r="B18" s="240"/>
      <c r="C18" s="240"/>
      <c r="D18" s="241"/>
      <c r="E18" s="243" t="s">
        <v>172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42"/>
      <c r="B19" s="208"/>
      <c r="C19" s="208"/>
      <c r="D19" s="209"/>
      <c r="E19" s="254"/>
      <c r="F19" s="255"/>
      <c r="G19" s="256"/>
      <c r="H19" s="144"/>
      <c r="I19" s="212" t="s">
        <v>173</v>
      </c>
      <c r="J19" s="213"/>
      <c r="K19" s="213"/>
      <c r="L19" s="213"/>
    </row>
    <row r="20" spans="1:12" ht="81" customHeight="1">
      <c r="A20" s="210" t="s">
        <v>174</v>
      </c>
      <c r="B20" s="210"/>
      <c r="C20" s="210"/>
      <c r="D20" s="210"/>
      <c r="E20" s="211" t="s">
        <v>175</v>
      </c>
      <c r="F20" s="211"/>
      <c r="G20" s="211"/>
      <c r="H20" s="144"/>
      <c r="I20" s="212" t="s">
        <v>176</v>
      </c>
      <c r="J20" s="213"/>
      <c r="K20" s="213"/>
      <c r="L20" s="213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7" t="s">
        <v>339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9"/>
      <c r="M24" s="152"/>
    </row>
    <row r="25" spans="1:13" ht="12.75" customHeight="1">
      <c r="A25" s="220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2"/>
      <c r="M25" s="152"/>
    </row>
    <row r="26" spans="1:13" ht="21" customHeight="1">
      <c r="A26" s="223" t="s">
        <v>340</v>
      </c>
      <c r="B26" s="224"/>
      <c r="C26" s="225" t="s">
        <v>354</v>
      </c>
      <c r="D26" s="225"/>
      <c r="E26" s="225"/>
      <c r="F26" s="225"/>
      <c r="G26" s="225"/>
      <c r="H26" s="225"/>
      <c r="I26" s="225"/>
      <c r="J26" s="225"/>
      <c r="K26" s="225"/>
      <c r="L26" s="226"/>
      <c r="M26" s="152"/>
    </row>
    <row r="27" spans="1:13" ht="15" customHeight="1">
      <c r="A27" s="227" t="s">
        <v>178</v>
      </c>
      <c r="B27" s="228"/>
      <c r="C27" s="228"/>
      <c r="D27" s="208" t="s">
        <v>355</v>
      </c>
      <c r="E27" s="208"/>
      <c r="F27" s="208"/>
      <c r="G27" s="208"/>
      <c r="H27" s="208"/>
      <c r="I27" s="208"/>
      <c r="J27" s="208"/>
      <c r="K27" s="208"/>
      <c r="L27" s="209"/>
      <c r="M27" s="152"/>
    </row>
    <row r="28" spans="1:13" ht="21" customHeight="1">
      <c r="A28" s="227" t="s">
        <v>177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9"/>
      <c r="M28" s="152"/>
    </row>
    <row r="29" spans="1:13" ht="12.75" customHeight="1">
      <c r="A29" s="230" t="s">
        <v>341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2"/>
    </row>
    <row r="30" spans="1:13" ht="21" customHeight="1">
      <c r="A30" s="233" t="s">
        <v>356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2"/>
    </row>
    <row r="31" spans="1:13" ht="13.5" customHeight="1">
      <c r="A31" s="236" t="s">
        <v>342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2"/>
    </row>
    <row r="32" spans="1:12" ht="22.5" customHeight="1">
      <c r="A32" s="214" t="s">
        <v>357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6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&amp;L3E113FF5&amp;C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6" t="s">
        <v>160</v>
      </c>
      <c r="C1" s="276"/>
      <c r="D1" s="276"/>
      <c r="E1" s="276"/>
      <c r="F1" s="276"/>
      <c r="G1" s="276"/>
      <c r="H1" s="276"/>
      <c r="I1" s="276"/>
    </row>
    <row r="2" spans="1:9" ht="38.25" customHeight="1">
      <c r="A2" s="277" t="s">
        <v>46</v>
      </c>
      <c r="B2" s="280" t="s">
        <v>293</v>
      </c>
      <c r="C2" s="71" t="s">
        <v>20</v>
      </c>
      <c r="D2" s="71"/>
      <c r="E2" s="273" t="s">
        <v>312</v>
      </c>
      <c r="F2" s="283" t="s">
        <v>43</v>
      </c>
      <c r="G2" s="284"/>
      <c r="H2" s="285"/>
      <c r="I2" s="286" t="s">
        <v>214</v>
      </c>
    </row>
    <row r="3" spans="1:9" ht="21.75" customHeight="1">
      <c r="A3" s="278"/>
      <c r="B3" s="281"/>
      <c r="C3" s="286" t="s">
        <v>202</v>
      </c>
      <c r="D3" s="286" t="s">
        <v>21</v>
      </c>
      <c r="E3" s="274"/>
      <c r="F3" s="286" t="s">
        <v>202</v>
      </c>
      <c r="G3" s="72" t="s">
        <v>22</v>
      </c>
      <c r="H3" s="73"/>
      <c r="I3" s="287"/>
    </row>
    <row r="4" spans="1:9" ht="17.25" customHeight="1">
      <c r="A4" s="278"/>
      <c r="B4" s="281"/>
      <c r="C4" s="287"/>
      <c r="D4" s="287"/>
      <c r="E4" s="274"/>
      <c r="F4" s="287"/>
      <c r="G4" s="286" t="s">
        <v>47</v>
      </c>
      <c r="H4" s="289" t="s">
        <v>23</v>
      </c>
      <c r="I4" s="287"/>
    </row>
    <row r="5" spans="1:9" ht="45.75" customHeight="1">
      <c r="A5" s="279"/>
      <c r="B5" s="282"/>
      <c r="C5" s="288"/>
      <c r="D5" s="288"/>
      <c r="E5" s="275"/>
      <c r="F5" s="288"/>
      <c r="G5" s="288"/>
      <c r="H5" s="290"/>
      <c r="I5" s="288"/>
    </row>
    <row r="6" spans="1:9" ht="15.75" customHeight="1">
      <c r="A6" s="74" t="s">
        <v>205</v>
      </c>
      <c r="B6" s="74" t="s">
        <v>206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93">
        <f>'розділ 2'!D66+'розділ 2'!E66</f>
        <v>1</v>
      </c>
      <c r="D7" s="193">
        <f>'розділ 2'!E66</f>
        <v>0</v>
      </c>
      <c r="E7" s="191"/>
      <c r="F7" s="193">
        <f>'розділ 2'!H66</f>
        <v>1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159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358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44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45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26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27</v>
      </c>
      <c r="C14" s="192">
        <f>C7+C8+C9+C10+C11+C12+C13</f>
        <v>1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1</v>
      </c>
      <c r="G14" s="192">
        <f t="shared" si="0"/>
        <v>0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&amp;L3E113FF5&amp;CФорма № 1, Підрозділ: Новгород-Сіверський районний суд Чернігівської області,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4" t="s">
        <v>359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s="127" customFormat="1" ht="19.5" customHeight="1">
      <c r="A2" s="295" t="s">
        <v>291</v>
      </c>
      <c r="B2" s="295"/>
      <c r="C2" s="298" t="s">
        <v>28</v>
      </c>
      <c r="D2" s="291" t="s">
        <v>345</v>
      </c>
      <c r="E2" s="291" t="s">
        <v>323</v>
      </c>
      <c r="F2" s="292" t="s">
        <v>200</v>
      </c>
      <c r="G2" s="292"/>
      <c r="H2" s="291" t="s">
        <v>302</v>
      </c>
      <c r="I2" s="291"/>
      <c r="J2" s="291"/>
      <c r="K2" s="291"/>
      <c r="L2" s="291"/>
      <c r="M2" s="291"/>
      <c r="N2" s="291"/>
      <c r="O2" s="291" t="s">
        <v>214</v>
      </c>
      <c r="P2" s="292" t="s">
        <v>55</v>
      </c>
      <c r="Q2" s="292"/>
      <c r="R2" s="292" t="s">
        <v>201</v>
      </c>
      <c r="S2" s="292"/>
      <c r="T2" s="292"/>
      <c r="U2" s="292"/>
      <c r="V2" s="292"/>
      <c r="W2" s="292"/>
      <c r="X2" s="292"/>
      <c r="Y2" s="292"/>
    </row>
    <row r="3" spans="1:25" s="127" customFormat="1" ht="26.25" customHeight="1">
      <c r="A3" s="296"/>
      <c r="B3" s="296"/>
      <c r="C3" s="299"/>
      <c r="D3" s="291"/>
      <c r="E3" s="291"/>
      <c r="F3" s="292"/>
      <c r="G3" s="292"/>
      <c r="H3" s="291" t="s">
        <v>202</v>
      </c>
      <c r="I3" s="293" t="s">
        <v>321</v>
      </c>
      <c r="J3" s="293"/>
      <c r="K3" s="293"/>
      <c r="L3" s="293"/>
      <c r="M3" s="293"/>
      <c r="N3" s="293"/>
      <c r="O3" s="291"/>
      <c r="P3" s="292"/>
      <c r="Q3" s="292"/>
      <c r="R3" s="292" t="s">
        <v>204</v>
      </c>
      <c r="S3" s="292"/>
      <c r="T3" s="292" t="s">
        <v>119</v>
      </c>
      <c r="U3" s="292" t="s">
        <v>215</v>
      </c>
      <c r="V3" s="292" t="s">
        <v>216</v>
      </c>
      <c r="W3" s="292" t="s">
        <v>146</v>
      </c>
      <c r="X3" s="292" t="s">
        <v>360</v>
      </c>
      <c r="Y3" s="292" t="s">
        <v>122</v>
      </c>
    </row>
    <row r="4" spans="1:25" s="127" customFormat="1" ht="38.25" customHeight="1">
      <c r="A4" s="296"/>
      <c r="B4" s="296"/>
      <c r="C4" s="299"/>
      <c r="D4" s="291"/>
      <c r="E4" s="291"/>
      <c r="F4" s="292" t="s">
        <v>202</v>
      </c>
      <c r="G4" s="292" t="s">
        <v>118</v>
      </c>
      <c r="H4" s="291"/>
      <c r="I4" s="292" t="s">
        <v>115</v>
      </c>
      <c r="J4" s="292" t="s">
        <v>117</v>
      </c>
      <c r="K4" s="292" t="s">
        <v>344</v>
      </c>
      <c r="L4" s="292" t="s">
        <v>121</v>
      </c>
      <c r="M4" s="292" t="s">
        <v>361</v>
      </c>
      <c r="N4" s="292" t="s">
        <v>116</v>
      </c>
      <c r="O4" s="291"/>
      <c r="P4" s="292" t="s">
        <v>202</v>
      </c>
      <c r="Q4" s="292" t="s">
        <v>118</v>
      </c>
      <c r="R4" s="292" t="s">
        <v>202</v>
      </c>
      <c r="S4" s="292" t="s">
        <v>331</v>
      </c>
      <c r="T4" s="292"/>
      <c r="U4" s="292"/>
      <c r="V4" s="292"/>
      <c r="W4" s="292"/>
      <c r="X4" s="292"/>
      <c r="Y4" s="292"/>
    </row>
    <row r="5" spans="1:25" s="127" customFormat="1" ht="11.25" customHeight="1">
      <c r="A5" s="296"/>
      <c r="B5" s="296"/>
      <c r="C5" s="299"/>
      <c r="D5" s="291"/>
      <c r="E5" s="291"/>
      <c r="F5" s="292"/>
      <c r="G5" s="292"/>
      <c r="H5" s="291"/>
      <c r="I5" s="292"/>
      <c r="J5" s="292"/>
      <c r="K5" s="292"/>
      <c r="L5" s="292"/>
      <c r="M5" s="292"/>
      <c r="N5" s="292"/>
      <c r="O5" s="291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5" s="127" customFormat="1" ht="11.25" customHeight="1">
      <c r="A6" s="296"/>
      <c r="B6" s="296"/>
      <c r="C6" s="299"/>
      <c r="D6" s="291"/>
      <c r="E6" s="291"/>
      <c r="F6" s="292"/>
      <c r="G6" s="292"/>
      <c r="H6" s="291"/>
      <c r="I6" s="292"/>
      <c r="J6" s="292"/>
      <c r="K6" s="292"/>
      <c r="L6" s="292"/>
      <c r="M6" s="292"/>
      <c r="N6" s="292"/>
      <c r="O6" s="291"/>
      <c r="P6" s="292"/>
      <c r="Q6" s="292"/>
      <c r="R6" s="292"/>
      <c r="S6" s="292"/>
      <c r="T6" s="292"/>
      <c r="U6" s="292"/>
      <c r="V6" s="292"/>
      <c r="W6" s="292"/>
      <c r="X6" s="292"/>
      <c r="Y6" s="292"/>
    </row>
    <row r="7" spans="1:25" s="127" customFormat="1" ht="38.25" customHeight="1">
      <c r="A7" s="297"/>
      <c r="B7" s="297"/>
      <c r="C7" s="300"/>
      <c r="D7" s="291"/>
      <c r="E7" s="291"/>
      <c r="F7" s="292"/>
      <c r="G7" s="292"/>
      <c r="H7" s="291"/>
      <c r="I7" s="292"/>
      <c r="J7" s="292"/>
      <c r="K7" s="292"/>
      <c r="L7" s="292"/>
      <c r="M7" s="292"/>
      <c r="N7" s="292"/>
      <c r="O7" s="291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s="36" customFormat="1" ht="12.75">
      <c r="A8" s="38" t="s">
        <v>205</v>
      </c>
      <c r="B8" s="39" t="s">
        <v>206</v>
      </c>
      <c r="C8" s="39" t="s">
        <v>207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66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362</v>
      </c>
      <c r="C10" s="102" t="s">
        <v>67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266</v>
      </c>
      <c r="C11" s="103" t="s">
        <v>68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208</v>
      </c>
      <c r="C12" s="103" t="s">
        <v>69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328</v>
      </c>
      <c r="C13" s="103" t="s">
        <v>70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49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363</v>
      </c>
      <c r="C15" s="102" t="s">
        <v>71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267</v>
      </c>
      <c r="C16" s="103" t="s">
        <v>72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326</v>
      </c>
      <c r="C17" s="103" t="s">
        <v>73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364</v>
      </c>
      <c r="C18" s="102" t="s">
        <v>74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314</v>
      </c>
      <c r="C19" s="103" t="s">
        <v>75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365</v>
      </c>
      <c r="C20" s="102" t="s">
        <v>76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50</v>
      </c>
      <c r="C21" s="169" t="s">
        <v>51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286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268</v>
      </c>
      <c r="C23" s="103" t="s">
        <v>77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329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366</v>
      </c>
      <c r="C25" s="102" t="s">
        <v>88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209</v>
      </c>
      <c r="C26" s="103" t="s">
        <v>78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210</v>
      </c>
      <c r="C27" s="103" t="s">
        <v>79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269</v>
      </c>
      <c r="C28" s="103" t="s">
        <v>80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270</v>
      </c>
      <c r="C29" s="103" t="s">
        <v>81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211</v>
      </c>
      <c r="C30" s="103" t="s">
        <v>82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287</v>
      </c>
      <c r="C31" s="103" t="s">
        <v>83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367</v>
      </c>
      <c r="C32" s="102" t="s">
        <v>368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271</v>
      </c>
      <c r="C33" s="103" t="s">
        <v>84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148</v>
      </c>
      <c r="C34" s="103" t="s">
        <v>85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149</v>
      </c>
      <c r="C35" s="102" t="s">
        <v>86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369</v>
      </c>
      <c r="C36" s="102" t="s">
        <v>87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272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273</v>
      </c>
      <c r="C38" s="103" t="s">
        <v>89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274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197</v>
      </c>
      <c r="C40" s="102" t="s">
        <v>90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370</v>
      </c>
      <c r="C41" s="102" t="s">
        <v>91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275</v>
      </c>
      <c r="C42" s="103" t="s">
        <v>92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93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371</v>
      </c>
      <c r="C44" s="102" t="s">
        <v>95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276</v>
      </c>
      <c r="C45" s="103" t="s">
        <v>96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97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372</v>
      </c>
      <c r="C47" s="170" t="s">
        <v>373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113</v>
      </c>
      <c r="C48" s="103" t="s">
        <v>98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324</v>
      </c>
      <c r="C49" s="190" t="s">
        <v>343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277</v>
      </c>
      <c r="C50" s="103" t="s">
        <v>99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374</v>
      </c>
      <c r="C51" s="102" t="s">
        <v>100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375</v>
      </c>
      <c r="C53" s="102" t="s">
        <v>135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278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198</v>
      </c>
      <c r="C55" s="102" t="s">
        <v>101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376</v>
      </c>
      <c r="C56" s="102" t="s">
        <v>102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212</v>
      </c>
      <c r="C57" s="103" t="s">
        <v>103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279</v>
      </c>
      <c r="C58" s="103" t="s">
        <v>104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330</v>
      </c>
      <c r="C59" s="169" t="s">
        <v>134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52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53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114</v>
      </c>
      <c r="C62" s="102" t="s">
        <v>136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105</v>
      </c>
      <c r="C63" s="102" t="s">
        <v>106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107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280</v>
      </c>
      <c r="C65" s="102"/>
      <c r="D65" s="126">
        <v>1</v>
      </c>
      <c r="E65" s="126"/>
      <c r="F65" s="126">
        <v>1</v>
      </c>
      <c r="G65" s="126"/>
      <c r="H65" s="126">
        <v>1</v>
      </c>
      <c r="I65" s="126"/>
      <c r="J65" s="126"/>
      <c r="K65" s="126"/>
      <c r="L65" s="126">
        <v>1</v>
      </c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>
        <v>1</v>
      </c>
      <c r="X65" s="135"/>
      <c r="Y65" s="135"/>
    </row>
    <row r="66" spans="1:25" s="67" customFormat="1" ht="41.25" customHeight="1">
      <c r="A66" s="164">
        <v>58</v>
      </c>
      <c r="B66" s="165" t="s">
        <v>147</v>
      </c>
      <c r="C66" s="170"/>
      <c r="D66" s="174">
        <f>D9+D10+D15+D18+D20+D25+D32+D35+D36+D40+D41+D44+D46+D51+D53+D55+D56+D62+D63+D64+D65</f>
        <v>1</v>
      </c>
      <c r="E66" s="174">
        <f>E9+E10+E15+E18+E20+E25+E32+E35+E36+E40+E41+E44+E46+E51+E53+E55+E56+E62+E63+E64+E65</f>
        <v>0</v>
      </c>
      <c r="F66" s="174">
        <f>F9+F10+F15+F18+F20+F25+F32+F35+F36+F40+F41+F44+F46+F51+F53+F55+F56+F62+F63+F64+F65</f>
        <v>1</v>
      </c>
      <c r="G66" s="174">
        <f>G9+G10+G15+G18+G20+G25+G32+G35+G36+G40+G41+G44+G46+G51+G53+G55+G56+G62+G63+G64+G65</f>
        <v>0</v>
      </c>
      <c r="H66" s="174">
        <f>H9+H10+H15+H18+H20+H25+H32+H35+H36+H40+H41+H44+H46+H51+H53+H55+H56+H62+H63+H64+H65</f>
        <v>1</v>
      </c>
      <c r="I66" s="174">
        <f>I9+I10+I15+I18+I20+I25+I32+I35+I36+I40+I41+I44+I46+I51+I53+I55+I56+I62+I63+I64+I65</f>
        <v>0</v>
      </c>
      <c r="J66" s="174">
        <f>J9+J10+J15+J18+J20+J25+J32+J35+J36+J40+J41+J44+J46+J51+J53+J55+J56+J62+J63+J64+J65</f>
        <v>0</v>
      </c>
      <c r="K66" s="174">
        <f>K9+K10+K15+K18+K20+K25+K32+K35+K36+K40+K41+K44+K46+K51+K53+K55+K56+K62+K63+K64+K65</f>
        <v>0</v>
      </c>
      <c r="L66" s="174">
        <f>L9+L10+L15+L18+L20+L25+L32+L35+L36+L40+L41+L44+L46+L51+L53+L55+L56+L62+L63+L64+L65</f>
        <v>1</v>
      </c>
      <c r="M66" s="174">
        <f>M9+M10+M15+M18+M20+M25+M32+M35+M36+M40+M41+M44+M46+M51+M53+M55+M56+M62+M63+M64+M65</f>
        <v>0</v>
      </c>
      <c r="N66" s="174">
        <f>N9+N10+N15+N18+N20+N25+N32+N35+N36+N40+N41+N44+N46+N51+N53+N55+N56+N62+N63+N64+N65</f>
        <v>0</v>
      </c>
      <c r="O66" s="174">
        <f>O9+O10+O15+O18+O20+O25+O32+O35+O36+O40+O41+O44+O46+O51+O53+O55+O56+O62+O63+O64+O65</f>
        <v>0</v>
      </c>
      <c r="P66" s="174">
        <f>P9+P10+P15+P18+P20+P25+P32+P35+P36+P40+P41+P44+P46+P51+P53+P55+P56+P62+P63+P64+P65</f>
        <v>0</v>
      </c>
      <c r="Q66" s="174">
        <f>Q9+Q10+Q15+Q18+Q20+Q25+Q32+Q35+Q36+Q40+Q41+Q44+Q46+Q51+Q53+Q55+Q56+Q62+Q63+Q64+Q65</f>
        <v>0</v>
      </c>
      <c r="R66" s="174">
        <f>R9+R10+R15+R18+R20+R25+R32+R35+R36+R40+R41+R44+R46+R51+R53+R55+R56+R62+R63+R64+R65</f>
        <v>0</v>
      </c>
      <c r="S66" s="174">
        <f>S9+S10+S15+S18+S20+S25+S32+S35+S36+S40+S41+S44+S46+S51+S53+S55+S56+S62+S63+S64+S65</f>
        <v>0</v>
      </c>
      <c r="T66" s="174">
        <f>T9+T10+T15+T18+T20+T25+T32+T35+T36+T40+T41+T44+T46+T51+T53+T55+T56+T62+T63+T64+T65</f>
        <v>0</v>
      </c>
      <c r="U66" s="174">
        <f>U9+U10+U15+U18+U20+U25+U32+U35+U36+U40+U41+U44+U46+U51+U53+U55+U56+U62+U63+U64+U65</f>
        <v>0</v>
      </c>
      <c r="V66" s="174">
        <f>V9+V10+V15+V18+V20+V25+V32+V35+V36+V40+V41+V44+V46+V51+V53+V55+V56+V62+V63+V64+V65</f>
        <v>0</v>
      </c>
      <c r="W66" s="174">
        <f>W9+W10+W15+W18+W20+W25+W32+W35+W36+W40+W41+W44+W46+W51+W53+W55+W56+W62+W63+W64+W65</f>
        <v>1</v>
      </c>
      <c r="X66" s="174">
        <f>X9+X10+X15+X18+X20+X25+X32+X35+X36+X40+X41+X44+X46+X51+X53+X55+X56+X62+X63+X64+X65</f>
        <v>0</v>
      </c>
      <c r="Y66" s="174">
        <f>Y9+Y10+Y15+Y18+Y20+Y25+Y32+Y35+Y36+Y40+Y41+Y44+Y46+Y51+Y53+Y55+Y56+Y62+Y63+Y64+Y65</f>
        <v>0</v>
      </c>
    </row>
    <row r="67" spans="1:25" s="67" customFormat="1" ht="22.5" customHeight="1">
      <c r="A67" s="164">
        <v>59</v>
      </c>
      <c r="B67" s="166" t="s">
        <v>120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163</v>
      </c>
      <c r="C68" s="169"/>
      <c r="D68" s="126">
        <v>1</v>
      </c>
      <c r="E68" s="126"/>
      <c r="F68" s="126">
        <v>1</v>
      </c>
      <c r="G68" s="126"/>
      <c r="H68" s="126">
        <v>1</v>
      </c>
      <c r="I68" s="126"/>
      <c r="J68" s="126"/>
      <c r="K68" s="126"/>
      <c r="L68" s="126">
        <v>1</v>
      </c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>
        <v>1</v>
      </c>
      <c r="X68" s="135"/>
      <c r="Y68" s="135"/>
    </row>
    <row r="69" spans="1:25" s="67" customFormat="1" ht="26.25" customHeight="1">
      <c r="A69" s="164">
        <v>61</v>
      </c>
      <c r="B69" s="166" t="s">
        <v>54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213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292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&amp;L3E113FF5&amp;CФорма № 1, Підрозділ: Новгород-Сіверський районний суд Чернігівської області, Початок періоду: 01.01.2016, Кінець періоду: 30.06.2016&amp;R&amp;P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4" t="s">
        <v>161</v>
      </c>
      <c r="B1" s="314"/>
      <c r="C1" s="314"/>
      <c r="D1" s="314"/>
    </row>
    <row r="2" spans="1:5" ht="29.25" customHeight="1">
      <c r="A2" s="98" t="s">
        <v>291</v>
      </c>
      <c r="B2" s="315" t="s">
        <v>293</v>
      </c>
      <c r="C2" s="316"/>
      <c r="D2" s="317"/>
      <c r="E2" s="99" t="s">
        <v>294</v>
      </c>
    </row>
    <row r="3" spans="1:10" ht="20.25" customHeight="1">
      <c r="A3" s="40">
        <v>1</v>
      </c>
      <c r="B3" s="308" t="s">
        <v>325</v>
      </c>
      <c r="C3" s="309"/>
      <c r="D3" s="310"/>
      <c r="E3" s="126"/>
      <c r="G3" s="45"/>
      <c r="H3" s="45"/>
      <c r="I3" s="45"/>
      <c r="J3" s="46"/>
    </row>
    <row r="4" spans="1:10" ht="18.75" customHeight="1">
      <c r="A4" s="40">
        <v>2</v>
      </c>
      <c r="B4" s="303" t="s">
        <v>145</v>
      </c>
      <c r="C4" s="306" t="s">
        <v>39</v>
      </c>
      <c r="D4" s="307"/>
      <c r="E4" s="118"/>
      <c r="G4" s="45"/>
      <c r="H4" s="45"/>
      <c r="I4" s="45"/>
      <c r="J4" s="46"/>
    </row>
    <row r="5" spans="1:10" ht="18" customHeight="1">
      <c r="A5" s="40">
        <v>3</v>
      </c>
      <c r="B5" s="304"/>
      <c r="C5" s="312" t="s">
        <v>41</v>
      </c>
      <c r="D5" s="100" t="s">
        <v>42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05"/>
      <c r="C6" s="313"/>
      <c r="D6" s="100" t="s">
        <v>40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8" t="s">
        <v>377</v>
      </c>
      <c r="C7" s="309"/>
      <c r="D7" s="310"/>
      <c r="E7" s="122"/>
      <c r="G7" s="45"/>
      <c r="H7" s="45"/>
      <c r="I7" s="45"/>
      <c r="J7" s="46"/>
    </row>
    <row r="8" spans="1:10" ht="18" customHeight="1">
      <c r="A8" s="40">
        <v>6</v>
      </c>
      <c r="B8" s="306" t="s">
        <v>12</v>
      </c>
      <c r="C8" s="311"/>
      <c r="D8" s="307"/>
      <c r="E8" s="126"/>
      <c r="G8" s="45"/>
      <c r="H8" s="45"/>
      <c r="I8" s="45"/>
      <c r="J8" s="46"/>
    </row>
    <row r="9" spans="1:10" ht="19.5" customHeight="1">
      <c r="A9" s="40">
        <v>7</v>
      </c>
      <c r="B9" s="306" t="s">
        <v>1</v>
      </c>
      <c r="C9" s="311"/>
      <c r="D9" s="307"/>
      <c r="E9" s="126"/>
      <c r="G9" s="45"/>
      <c r="H9" s="45"/>
      <c r="I9" s="45"/>
      <c r="J9" s="46"/>
    </row>
    <row r="10" spans="1:10" ht="19.5" customHeight="1">
      <c r="A10" s="40">
        <v>8</v>
      </c>
      <c r="B10" s="308" t="s">
        <v>378</v>
      </c>
      <c r="C10" s="309"/>
      <c r="D10" s="310"/>
      <c r="E10" s="126"/>
      <c r="G10" s="45"/>
      <c r="H10" s="45"/>
      <c r="I10" s="45"/>
      <c r="J10" s="46"/>
    </row>
    <row r="11" spans="1:10" ht="20.25" customHeight="1">
      <c r="A11" s="40">
        <v>9</v>
      </c>
      <c r="B11" s="308" t="s">
        <v>295</v>
      </c>
      <c r="C11" s="309"/>
      <c r="D11" s="310"/>
      <c r="E11" s="126"/>
      <c r="G11" s="45"/>
      <c r="H11" s="45"/>
      <c r="I11" s="45"/>
      <c r="J11" s="46"/>
    </row>
    <row r="12" spans="1:10" ht="15" customHeight="1">
      <c r="A12" s="40">
        <v>10</v>
      </c>
      <c r="B12" s="318" t="s">
        <v>13</v>
      </c>
      <c r="C12" s="319"/>
      <c r="D12" s="320"/>
      <c r="E12" s="205"/>
      <c r="G12" s="45"/>
      <c r="H12" s="45"/>
      <c r="I12" s="45"/>
      <c r="J12" s="46"/>
    </row>
    <row r="13" spans="1:10" ht="19.5" customHeight="1">
      <c r="A13" s="40">
        <v>11</v>
      </c>
      <c r="B13" s="306" t="s">
        <v>123</v>
      </c>
      <c r="C13" s="311"/>
      <c r="D13" s="307"/>
      <c r="E13" s="205"/>
      <c r="G13" s="45"/>
      <c r="H13" s="45"/>
      <c r="I13" s="45"/>
      <c r="J13" s="46"/>
    </row>
    <row r="14" spans="1:10" ht="18" customHeight="1">
      <c r="A14" s="40">
        <v>12</v>
      </c>
      <c r="B14" s="308" t="s">
        <v>327</v>
      </c>
      <c r="C14" s="309"/>
      <c r="D14" s="310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6" t="s">
        <v>124</v>
      </c>
      <c r="C15" s="311"/>
      <c r="D15" s="307"/>
      <c r="E15" s="205"/>
      <c r="G15" s="45"/>
      <c r="H15" s="45"/>
      <c r="I15" s="45"/>
      <c r="J15" s="46"/>
    </row>
    <row r="16" spans="1:10" ht="18" customHeight="1">
      <c r="A16" s="40">
        <v>14</v>
      </c>
      <c r="B16" s="301" t="s">
        <v>379</v>
      </c>
      <c r="C16" s="301"/>
      <c r="D16" s="301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2" t="s">
        <v>296</v>
      </c>
      <c r="C17" s="302"/>
      <c r="D17" s="302"/>
      <c r="E17" s="126"/>
      <c r="G17" s="47"/>
      <c r="H17" s="47"/>
      <c r="I17" s="47"/>
      <c r="J17" s="46"/>
    </row>
    <row r="18" spans="1:10" ht="18" customHeight="1">
      <c r="A18" s="40">
        <v>16</v>
      </c>
      <c r="B18" s="302" t="s">
        <v>297</v>
      </c>
      <c r="C18" s="302"/>
      <c r="D18" s="302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1" t="s">
        <v>380</v>
      </c>
      <c r="C19" s="301"/>
      <c r="D19" s="301"/>
      <c r="E19" s="126"/>
      <c r="G19" s="47"/>
      <c r="H19" s="47"/>
      <c r="I19" s="47"/>
      <c r="J19" s="46"/>
    </row>
    <row r="20" spans="1:10" ht="18" customHeight="1">
      <c r="A20" s="40">
        <v>18</v>
      </c>
      <c r="B20" s="301" t="s">
        <v>14</v>
      </c>
      <c r="C20" s="301"/>
      <c r="D20" s="301"/>
      <c r="E20" s="205"/>
      <c r="G20" s="47"/>
      <c r="H20" s="47"/>
      <c r="I20" s="47"/>
      <c r="J20" s="46"/>
    </row>
    <row r="21" spans="1:10" ht="14.25" customHeight="1">
      <c r="A21" s="40">
        <v>19</v>
      </c>
      <c r="B21" s="302" t="s">
        <v>15</v>
      </c>
      <c r="C21" s="302"/>
      <c r="D21" s="302"/>
      <c r="E21" s="205"/>
      <c r="G21" s="47"/>
      <c r="H21" s="47"/>
      <c r="I21" s="47"/>
      <c r="J21" s="46"/>
    </row>
    <row r="22" spans="1:10" ht="15.75" customHeight="1">
      <c r="A22" s="40">
        <v>20</v>
      </c>
      <c r="B22" s="301" t="s">
        <v>381</v>
      </c>
      <c r="C22" s="301"/>
      <c r="D22" s="301"/>
      <c r="E22" s="126"/>
      <c r="G22" s="46"/>
      <c r="H22" s="46"/>
      <c r="I22" s="46"/>
      <c r="J22" s="46"/>
    </row>
    <row r="23" spans="1:10" ht="18" customHeight="1">
      <c r="A23" s="40">
        <v>21</v>
      </c>
      <c r="B23" s="301" t="s">
        <v>382</v>
      </c>
      <c r="C23" s="301"/>
      <c r="D23" s="301"/>
      <c r="E23" s="126"/>
      <c r="G23" s="46"/>
      <c r="H23" s="46"/>
      <c r="I23" s="46"/>
      <c r="J23" s="46"/>
    </row>
    <row r="24" spans="1:5" ht="15" customHeight="1">
      <c r="A24" s="40">
        <v>22</v>
      </c>
      <c r="B24" s="302" t="s">
        <v>2</v>
      </c>
      <c r="C24" s="302"/>
      <c r="D24" s="302"/>
      <c r="E24" s="126"/>
    </row>
    <row r="25" spans="1:8" ht="18" customHeight="1">
      <c r="A25" s="40">
        <v>23</v>
      </c>
      <c r="B25" s="301" t="s">
        <v>298</v>
      </c>
      <c r="C25" s="301"/>
      <c r="D25" s="301"/>
      <c r="E25" s="126"/>
      <c r="G25" s="48"/>
      <c r="H25" s="48"/>
    </row>
    <row r="26" spans="1:8" ht="18" customHeight="1">
      <c r="A26" s="40">
        <v>24</v>
      </c>
      <c r="B26" s="308" t="s">
        <v>383</v>
      </c>
      <c r="C26" s="309"/>
      <c r="D26" s="310"/>
      <c r="E26" s="122"/>
      <c r="G26" s="48"/>
      <c r="H26" s="48"/>
    </row>
    <row r="27" spans="1:8" ht="18" customHeight="1">
      <c r="A27" s="40">
        <v>25</v>
      </c>
      <c r="B27" s="301" t="s">
        <v>182</v>
      </c>
      <c r="C27" s="301"/>
      <c r="D27" s="301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&amp;L3E113FF5&amp;CФорма № 1, Підрозділ: Новгород-Сіверський районний суд Чернігівської області,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115" zoomScaleNormal="115" workbookViewId="0" topLeftCell="B3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6" t="s">
        <v>384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26"/>
      <c r="N1" s="15"/>
      <c r="O1" s="15"/>
      <c r="P1" s="15"/>
      <c r="Q1" s="15"/>
      <c r="R1" s="15"/>
    </row>
    <row r="2" spans="1:18" ht="22.5" customHeight="1">
      <c r="A2" s="369" t="s">
        <v>291</v>
      </c>
      <c r="B2" s="336" t="s">
        <v>151</v>
      </c>
      <c r="C2" s="336"/>
      <c r="D2" s="337"/>
      <c r="E2" s="322" t="s">
        <v>155</v>
      </c>
      <c r="F2" s="322" t="s">
        <v>156</v>
      </c>
      <c r="G2" s="325" t="s">
        <v>157</v>
      </c>
      <c r="H2" s="326"/>
      <c r="I2" s="326"/>
      <c r="J2" s="326"/>
      <c r="K2" s="327"/>
      <c r="L2" s="322" t="s">
        <v>158</v>
      </c>
      <c r="M2" s="15"/>
      <c r="N2" s="15"/>
      <c r="O2" s="15"/>
      <c r="P2" s="15"/>
      <c r="Q2" s="15"/>
      <c r="R2" s="15"/>
    </row>
    <row r="3" spans="1:18" ht="20.25" customHeight="1">
      <c r="A3" s="369"/>
      <c r="B3" s="338"/>
      <c r="C3" s="338"/>
      <c r="D3" s="339"/>
      <c r="E3" s="323"/>
      <c r="F3" s="323"/>
      <c r="G3" s="358" t="s">
        <v>202</v>
      </c>
      <c r="H3" s="325" t="s">
        <v>203</v>
      </c>
      <c r="I3" s="326"/>
      <c r="J3" s="326"/>
      <c r="K3" s="327"/>
      <c r="L3" s="323"/>
      <c r="M3" s="15"/>
      <c r="N3" s="15"/>
      <c r="O3" s="15"/>
      <c r="P3" s="15"/>
      <c r="Q3" s="15"/>
      <c r="R3" s="15"/>
    </row>
    <row r="4" spans="1:18" ht="65.25" customHeight="1">
      <c r="A4" s="369"/>
      <c r="B4" s="340"/>
      <c r="C4" s="340"/>
      <c r="D4" s="341"/>
      <c r="E4" s="324"/>
      <c r="F4" s="324"/>
      <c r="G4" s="377"/>
      <c r="H4" s="2" t="s">
        <v>217</v>
      </c>
      <c r="I4" s="2" t="s">
        <v>299</v>
      </c>
      <c r="J4" s="2" t="s">
        <v>218</v>
      </c>
      <c r="K4" s="2" t="s">
        <v>125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205</v>
      </c>
      <c r="B5" s="342" t="s">
        <v>206</v>
      </c>
      <c r="C5" s="342"/>
      <c r="D5" s="343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4" t="s">
        <v>152</v>
      </c>
      <c r="C6" s="345"/>
      <c r="D6" s="346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4" t="s">
        <v>153</v>
      </c>
      <c r="C7" s="345"/>
      <c r="D7" s="346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0" t="s">
        <v>385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</row>
    <row r="10" spans="1:18" s="7" customFormat="1" ht="56.25" customHeight="1">
      <c r="A10" s="322" t="s">
        <v>300</v>
      </c>
      <c r="B10" s="322" t="s">
        <v>219</v>
      </c>
      <c r="C10" s="322" t="s">
        <v>16</v>
      </c>
      <c r="D10" s="322" t="s">
        <v>301</v>
      </c>
      <c r="E10" s="322" t="s">
        <v>288</v>
      </c>
      <c r="F10" s="322" t="s">
        <v>220</v>
      </c>
      <c r="G10" s="322" t="s">
        <v>221</v>
      </c>
      <c r="H10" s="322" t="s">
        <v>29</v>
      </c>
      <c r="I10" s="322" t="s">
        <v>126</v>
      </c>
      <c r="J10" s="322" t="s">
        <v>222</v>
      </c>
      <c r="K10" s="322" t="s">
        <v>223</v>
      </c>
      <c r="L10" s="322" t="s">
        <v>154</v>
      </c>
      <c r="M10" s="322" t="s">
        <v>224</v>
      </c>
      <c r="N10" s="322" t="s">
        <v>127</v>
      </c>
      <c r="O10" s="347" t="s">
        <v>128</v>
      </c>
      <c r="P10" s="333" t="s">
        <v>48</v>
      </c>
      <c r="Q10" s="334"/>
      <c r="R10" s="335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47"/>
      <c r="P11" s="331" t="s">
        <v>202</v>
      </c>
      <c r="Q11" s="333" t="s">
        <v>203</v>
      </c>
      <c r="R11" s="335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47"/>
      <c r="P12" s="332"/>
      <c r="Q12" s="8" t="s">
        <v>129</v>
      </c>
      <c r="R12" s="8" t="s">
        <v>281</v>
      </c>
    </row>
    <row r="13" spans="1:18" s="6" customFormat="1" ht="11.25">
      <c r="A13" s="18" t="s">
        <v>205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225</v>
      </c>
      <c r="B14" s="118"/>
      <c r="C14" s="206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226</v>
      </c>
      <c r="B15" s="118"/>
      <c r="C15" s="206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2" t="s">
        <v>386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18" ht="21.75" customHeight="1">
      <c r="A18" s="358" t="s">
        <v>291</v>
      </c>
      <c r="B18" s="360" t="s">
        <v>227</v>
      </c>
      <c r="C18" s="336"/>
      <c r="D18" s="337"/>
      <c r="E18" s="360" t="s">
        <v>184</v>
      </c>
      <c r="F18" s="361"/>
      <c r="G18" s="325" t="s">
        <v>282</v>
      </c>
      <c r="H18" s="327"/>
      <c r="I18" s="325" t="s">
        <v>228</v>
      </c>
      <c r="J18" s="327"/>
      <c r="K18" s="325" t="s">
        <v>229</v>
      </c>
      <c r="L18" s="364"/>
      <c r="M18" s="365"/>
      <c r="N18" s="358" t="s">
        <v>319</v>
      </c>
      <c r="O18" s="374" t="s">
        <v>17</v>
      </c>
      <c r="P18" s="375"/>
      <c r="Q18" s="321"/>
      <c r="R18" s="321"/>
    </row>
    <row r="19" spans="1:18" ht="47.25" customHeight="1">
      <c r="A19" s="359"/>
      <c r="B19" s="362"/>
      <c r="C19" s="373"/>
      <c r="D19" s="363"/>
      <c r="E19" s="362"/>
      <c r="F19" s="363"/>
      <c r="G19" s="8" t="s">
        <v>230</v>
      </c>
      <c r="H19" s="8" t="s">
        <v>231</v>
      </c>
      <c r="I19" s="116" t="s">
        <v>232</v>
      </c>
      <c r="J19" s="116" t="s">
        <v>233</v>
      </c>
      <c r="K19" s="117" t="s">
        <v>283</v>
      </c>
      <c r="L19" s="116" t="s">
        <v>234</v>
      </c>
      <c r="M19" s="189" t="s">
        <v>235</v>
      </c>
      <c r="N19" s="359"/>
      <c r="O19" s="27" t="s">
        <v>180</v>
      </c>
      <c r="P19" s="27" t="s">
        <v>181</v>
      </c>
      <c r="Q19" s="321"/>
      <c r="R19" s="321"/>
    </row>
    <row r="20" spans="1:16" s="6" customFormat="1" ht="12.75">
      <c r="A20" s="14" t="s">
        <v>284</v>
      </c>
      <c r="B20" s="366" t="s">
        <v>206</v>
      </c>
      <c r="C20" s="342"/>
      <c r="D20" s="343"/>
      <c r="E20" s="367" t="s">
        <v>207</v>
      </c>
      <c r="F20" s="368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8" t="s">
        <v>387</v>
      </c>
      <c r="C21" s="348"/>
      <c r="D21" s="348"/>
      <c r="E21" s="369" t="s">
        <v>179</v>
      </c>
      <c r="F21" s="369"/>
      <c r="G21" s="119"/>
      <c r="H21" s="119"/>
      <c r="I21" s="119"/>
      <c r="J21" s="119"/>
      <c r="K21" s="119"/>
      <c r="L21" s="119"/>
      <c r="M21" s="119"/>
      <c r="N21" s="119"/>
      <c r="O21" s="206"/>
      <c r="P21" s="206"/>
      <c r="Q21" s="153"/>
      <c r="R21" s="81"/>
    </row>
    <row r="22" spans="1:18" ht="14.25" customHeight="1">
      <c r="A22" s="8">
        <v>2</v>
      </c>
      <c r="B22" s="328" t="s">
        <v>266</v>
      </c>
      <c r="C22" s="329"/>
      <c r="D22" s="330"/>
      <c r="E22" s="325">
        <v>115</v>
      </c>
      <c r="F22" s="327"/>
      <c r="G22" s="119"/>
      <c r="H22" s="119"/>
      <c r="I22" s="119"/>
      <c r="J22" s="119"/>
      <c r="K22" s="119"/>
      <c r="L22" s="119"/>
      <c r="M22" s="119"/>
      <c r="N22" s="119"/>
      <c r="O22" s="206"/>
      <c r="P22" s="206"/>
      <c r="Q22" s="153"/>
      <c r="R22" s="81"/>
    </row>
    <row r="23" spans="1:18" ht="14.25" customHeight="1">
      <c r="A23" s="8">
        <v>3</v>
      </c>
      <c r="B23" s="328" t="s">
        <v>49</v>
      </c>
      <c r="C23" s="329"/>
      <c r="D23" s="330"/>
      <c r="E23" s="325">
        <v>127</v>
      </c>
      <c r="F23" s="327"/>
      <c r="G23" s="119"/>
      <c r="H23" s="119"/>
      <c r="I23" s="119"/>
      <c r="J23" s="119"/>
      <c r="K23" s="119"/>
      <c r="L23" s="119"/>
      <c r="M23" s="119"/>
      <c r="N23" s="119"/>
      <c r="O23" s="206"/>
      <c r="P23" s="206"/>
      <c r="Q23" s="153"/>
      <c r="R23" s="81"/>
    </row>
    <row r="24" spans="1:18" ht="21.75" customHeight="1">
      <c r="A24" s="8">
        <v>4</v>
      </c>
      <c r="B24" s="328" t="s">
        <v>267</v>
      </c>
      <c r="C24" s="329"/>
      <c r="D24" s="330"/>
      <c r="E24" s="325">
        <v>146</v>
      </c>
      <c r="F24" s="327"/>
      <c r="G24" s="119"/>
      <c r="H24" s="119"/>
      <c r="I24" s="119"/>
      <c r="J24" s="119"/>
      <c r="K24" s="119"/>
      <c r="L24" s="119"/>
      <c r="M24" s="119"/>
      <c r="N24" s="119"/>
      <c r="O24" s="206"/>
      <c r="P24" s="206"/>
      <c r="Q24" s="153"/>
      <c r="R24" s="81"/>
    </row>
    <row r="25" spans="1:18" ht="12.75" customHeight="1">
      <c r="A25" s="8">
        <v>5</v>
      </c>
      <c r="B25" s="328" t="s">
        <v>183</v>
      </c>
      <c r="C25" s="329"/>
      <c r="D25" s="330"/>
      <c r="E25" s="325">
        <v>147</v>
      </c>
      <c r="F25" s="327"/>
      <c r="G25" s="119"/>
      <c r="H25" s="125"/>
      <c r="I25" s="125"/>
      <c r="J25" s="125"/>
      <c r="K25" s="125"/>
      <c r="L25" s="125"/>
      <c r="M25" s="125"/>
      <c r="N25" s="125"/>
      <c r="O25" s="205"/>
      <c r="P25" s="205"/>
      <c r="Q25" s="153"/>
      <c r="R25" s="81"/>
    </row>
    <row r="26" spans="1:18" ht="23.25" customHeight="1">
      <c r="A26" s="8">
        <v>6</v>
      </c>
      <c r="B26" s="328" t="s">
        <v>326</v>
      </c>
      <c r="C26" s="329"/>
      <c r="D26" s="330"/>
      <c r="E26" s="325">
        <v>149</v>
      </c>
      <c r="F26" s="327"/>
      <c r="G26" s="119"/>
      <c r="H26" s="125"/>
      <c r="I26" s="125"/>
      <c r="J26" s="125"/>
      <c r="K26" s="125"/>
      <c r="L26" s="125"/>
      <c r="M26" s="125"/>
      <c r="N26" s="125"/>
      <c r="O26" s="205"/>
      <c r="P26" s="205"/>
      <c r="Q26" s="153"/>
      <c r="R26" s="81"/>
    </row>
    <row r="27" spans="1:18" ht="14.25" customHeight="1">
      <c r="A27" s="8">
        <v>7</v>
      </c>
      <c r="B27" s="328" t="s">
        <v>56</v>
      </c>
      <c r="C27" s="329"/>
      <c r="D27" s="330"/>
      <c r="E27" s="325">
        <v>152</v>
      </c>
      <c r="F27" s="327"/>
      <c r="G27" s="125"/>
      <c r="H27" s="125"/>
      <c r="I27" s="125"/>
      <c r="J27" s="125"/>
      <c r="K27" s="125"/>
      <c r="L27" s="125"/>
      <c r="M27" s="125"/>
      <c r="N27" s="125"/>
      <c r="O27" s="205"/>
      <c r="P27" s="205"/>
      <c r="Q27" s="153"/>
      <c r="R27" s="81"/>
    </row>
    <row r="28" spans="1:18" ht="13.5" customHeight="1">
      <c r="A28" s="8">
        <v>8</v>
      </c>
      <c r="B28" s="350" t="s">
        <v>236</v>
      </c>
      <c r="C28" s="351"/>
      <c r="D28" s="352"/>
      <c r="E28" s="353" t="s">
        <v>237</v>
      </c>
      <c r="F28" s="354"/>
      <c r="G28" s="119"/>
      <c r="H28" s="125"/>
      <c r="I28" s="125"/>
      <c r="J28" s="125"/>
      <c r="K28" s="125"/>
      <c r="L28" s="125"/>
      <c r="M28" s="125"/>
      <c r="N28" s="125"/>
      <c r="O28" s="205"/>
      <c r="P28" s="205"/>
      <c r="Q28" s="153"/>
      <c r="R28" s="81"/>
    </row>
    <row r="29" spans="1:18" ht="21.75" customHeight="1">
      <c r="A29" s="8">
        <v>9</v>
      </c>
      <c r="B29" s="355" t="s">
        <v>57</v>
      </c>
      <c r="C29" s="356"/>
      <c r="D29" s="357"/>
      <c r="E29" s="353" t="s">
        <v>130</v>
      </c>
      <c r="F29" s="354"/>
      <c r="G29" s="119"/>
      <c r="H29" s="125"/>
      <c r="I29" s="125"/>
      <c r="J29" s="125"/>
      <c r="K29" s="125"/>
      <c r="L29" s="125"/>
      <c r="M29" s="125"/>
      <c r="N29" s="125"/>
      <c r="O29" s="205"/>
      <c r="P29" s="205"/>
      <c r="Q29" s="153"/>
      <c r="R29" s="81"/>
    </row>
    <row r="30" spans="1:18" ht="16.5" customHeight="1">
      <c r="A30" s="8">
        <v>10</v>
      </c>
      <c r="B30" s="348" t="s">
        <v>238</v>
      </c>
      <c r="C30" s="348"/>
      <c r="D30" s="348"/>
      <c r="E30" s="349"/>
      <c r="F30" s="349"/>
      <c r="G30" s="118"/>
      <c r="H30" s="122"/>
      <c r="I30" s="122"/>
      <c r="J30" s="122"/>
      <c r="K30" s="122"/>
      <c r="L30" s="122"/>
      <c r="M30" s="122"/>
      <c r="N30" s="122"/>
      <c r="O30" s="205"/>
      <c r="P30" s="205"/>
      <c r="Q30" s="153"/>
      <c r="R30" s="81"/>
    </row>
    <row r="31" spans="1:18" ht="16.5" customHeight="1">
      <c r="A31" s="8">
        <v>11</v>
      </c>
      <c r="B31" s="348" t="s">
        <v>58</v>
      </c>
      <c r="C31" s="348"/>
      <c r="D31" s="348"/>
      <c r="E31" s="349"/>
      <c r="F31" s="349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207">
        <f t="shared" si="0"/>
        <v>0</v>
      </c>
      <c r="P31" s="207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&amp;L3E113FF5&amp;CФорма № 1, Підрозділ: Новгород-Сіверський районний суд Чернігівської області,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4" t="s">
        <v>388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s="9" customFormat="1" ht="27" customHeight="1">
      <c r="A2" s="389" t="s">
        <v>291</v>
      </c>
      <c r="B2" s="385" t="s">
        <v>239</v>
      </c>
      <c r="C2" s="322" t="s">
        <v>285</v>
      </c>
      <c r="D2" s="322" t="s">
        <v>240</v>
      </c>
      <c r="E2" s="322" t="s">
        <v>241</v>
      </c>
      <c r="F2" s="322" t="s">
        <v>199</v>
      </c>
      <c r="G2" s="347" t="s">
        <v>242</v>
      </c>
      <c r="H2" s="322" t="s">
        <v>243</v>
      </c>
      <c r="I2" s="322" t="s">
        <v>244</v>
      </c>
      <c r="J2" s="387" t="s">
        <v>245</v>
      </c>
      <c r="K2" s="388"/>
    </row>
    <row r="3" spans="1:11" s="9" customFormat="1" ht="33.75" customHeight="1">
      <c r="A3" s="390"/>
      <c r="B3" s="386"/>
      <c r="C3" s="383"/>
      <c r="D3" s="324"/>
      <c r="E3" s="324"/>
      <c r="F3" s="383"/>
      <c r="G3" s="347"/>
      <c r="H3" s="324"/>
      <c r="I3" s="324"/>
      <c r="J3" s="2" t="s">
        <v>246</v>
      </c>
      <c r="K3" s="2" t="s">
        <v>309</v>
      </c>
    </row>
    <row r="4" spans="1:11" s="11" customFormat="1" ht="9.75" customHeight="1">
      <c r="A4" s="91" t="s">
        <v>205</v>
      </c>
      <c r="B4" s="92" t="s">
        <v>206</v>
      </c>
      <c r="C4" s="14" t="s">
        <v>207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185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186</v>
      </c>
      <c r="C6" s="21" t="s">
        <v>389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187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192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188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189</v>
      </c>
      <c r="C10" s="20" t="s">
        <v>390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190</v>
      </c>
      <c r="C11" s="20" t="s">
        <v>391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191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>SUM(E5:E12)</f>
        <v>0</v>
      </c>
      <c r="F13" s="132">
        <f>SUM(F5:F12)</f>
        <v>0</v>
      </c>
      <c r="G13" s="132">
        <f>SUM(G5:G12)</f>
        <v>0</v>
      </c>
      <c r="H13" s="132">
        <f>SUM(H5:H12)</f>
        <v>0</v>
      </c>
      <c r="I13" s="132">
        <f>SUM(I5:I12)</f>
        <v>0</v>
      </c>
      <c r="J13" s="132">
        <f>SUM(J5:J12)</f>
        <v>0</v>
      </c>
      <c r="K13" s="132">
        <f>SUM(K5:K12)</f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1" t="s">
        <v>392</v>
      </c>
      <c r="B15" s="381"/>
      <c r="C15" s="381"/>
      <c r="D15" s="381"/>
      <c r="E15" s="381"/>
      <c r="F15" s="381"/>
      <c r="G15" s="381"/>
    </row>
    <row r="16" spans="1:11" s="32" customFormat="1" ht="22.5" customHeight="1">
      <c r="A16" s="369" t="s">
        <v>291</v>
      </c>
      <c r="B16" s="369" t="s">
        <v>315</v>
      </c>
      <c r="C16" s="369" t="s">
        <v>285</v>
      </c>
      <c r="D16" s="358" t="s">
        <v>247</v>
      </c>
      <c r="E16" s="358" t="s">
        <v>241</v>
      </c>
      <c r="F16" s="358" t="s">
        <v>312</v>
      </c>
      <c r="G16" s="369" t="s">
        <v>242</v>
      </c>
      <c r="H16" s="369"/>
      <c r="I16" s="380"/>
      <c r="J16" s="347" t="s">
        <v>248</v>
      </c>
      <c r="K16" s="78"/>
    </row>
    <row r="17" spans="1:11" s="32" customFormat="1" ht="22.5" customHeight="1">
      <c r="A17" s="369"/>
      <c r="B17" s="369"/>
      <c r="C17" s="369"/>
      <c r="D17" s="382"/>
      <c r="E17" s="382"/>
      <c r="F17" s="382"/>
      <c r="G17" s="322" t="s">
        <v>202</v>
      </c>
      <c r="H17" s="326" t="s">
        <v>9</v>
      </c>
      <c r="I17" s="378"/>
      <c r="J17" s="347"/>
      <c r="K17" s="78"/>
    </row>
    <row r="18" spans="1:11" s="32" customFormat="1" ht="46.5" customHeight="1">
      <c r="A18" s="369"/>
      <c r="B18" s="358"/>
      <c r="C18" s="358"/>
      <c r="D18" s="382"/>
      <c r="E18" s="382"/>
      <c r="F18" s="382"/>
      <c r="G18" s="379"/>
      <c r="H18" s="128" t="s">
        <v>322</v>
      </c>
      <c r="I18" s="116" t="s">
        <v>143</v>
      </c>
      <c r="J18" s="322"/>
      <c r="K18" s="78"/>
    </row>
    <row r="19" spans="1:11" s="31" customFormat="1" ht="9.75" customHeight="1">
      <c r="A19" s="14" t="s">
        <v>205</v>
      </c>
      <c r="B19" s="14" t="s">
        <v>206</v>
      </c>
      <c r="C19" s="79" t="s">
        <v>207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193</v>
      </c>
      <c r="C20" s="21" t="s">
        <v>30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249</v>
      </c>
      <c r="C21" s="21" t="s">
        <v>31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250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251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393</v>
      </c>
      <c r="C25" s="21" t="s">
        <v>33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196</v>
      </c>
      <c r="C26" s="21" t="s">
        <v>33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252</v>
      </c>
      <c r="C27" s="21" t="s">
        <v>34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289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194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310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253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254</v>
      </c>
      <c r="C35" s="21" t="s">
        <v>394</v>
      </c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131</v>
      </c>
      <c r="C36" s="21" t="s">
        <v>394</v>
      </c>
      <c r="D36" s="140">
        <f>SUM(D20:D25,D27:D35)</f>
        <v>0</v>
      </c>
      <c r="E36" s="79">
        <f>SUM(E20:E25,E27:E35)</f>
        <v>0</v>
      </c>
      <c r="F36" s="79">
        <f>SUM(F20:F25,F27:F35)</f>
        <v>0</v>
      </c>
      <c r="G36" s="79">
        <f>SUM(G20:G25,G27:G35)</f>
        <v>0</v>
      </c>
      <c r="H36" s="79">
        <f>SUM(H20:H25,H27:H35)</f>
        <v>0</v>
      </c>
      <c r="I36" s="79">
        <f>SUM(I20:I25,I27:I35)</f>
        <v>0</v>
      </c>
      <c r="J36" s="79">
        <f>SUM(J20:J25,J27:J35)</f>
        <v>0</v>
      </c>
      <c r="K36" s="124"/>
    </row>
    <row r="37" spans="1:11" s="1" customFormat="1" ht="12" customHeight="1">
      <c r="A37" s="2">
        <v>18</v>
      </c>
      <c r="B37" s="87" t="s">
        <v>395</v>
      </c>
      <c r="C37" s="21" t="s">
        <v>394</v>
      </c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311</v>
      </c>
      <c r="C38" s="130" t="s">
        <v>394</v>
      </c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290</v>
      </c>
      <c r="C39" s="21" t="s">
        <v>36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255</v>
      </c>
      <c r="C40" s="21" t="s">
        <v>37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65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&amp;L3E113FF5&amp;CФорма № 1, Підрозділ: Новгород-Сіверський районний суд Чернігівської області,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1" t="s">
        <v>396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22" ht="26.25" customHeight="1">
      <c r="A2" s="402" t="s">
        <v>291</v>
      </c>
      <c r="B2" s="404" t="s">
        <v>227</v>
      </c>
      <c r="C2" s="405"/>
      <c r="D2" s="402" t="s">
        <v>140</v>
      </c>
      <c r="E2" s="402" t="s">
        <v>133</v>
      </c>
      <c r="F2" s="402" t="s">
        <v>18</v>
      </c>
      <c r="G2" s="410" t="s">
        <v>199</v>
      </c>
      <c r="H2" s="415" t="s">
        <v>302</v>
      </c>
      <c r="I2" s="416"/>
      <c r="J2" s="416"/>
      <c r="K2" s="416"/>
      <c r="L2" s="402" t="s">
        <v>303</v>
      </c>
      <c r="M2" s="427" t="s">
        <v>397</v>
      </c>
      <c r="N2" s="428"/>
      <c r="O2" s="428"/>
      <c r="P2" s="428"/>
      <c r="Q2" s="429"/>
      <c r="R2" s="105"/>
      <c r="S2" s="105"/>
      <c r="T2" s="105"/>
      <c r="U2" s="105"/>
      <c r="V2" s="105"/>
    </row>
    <row r="3" spans="1:17" ht="27" customHeight="1">
      <c r="A3" s="403"/>
      <c r="B3" s="406"/>
      <c r="C3" s="407"/>
      <c r="D3" s="423"/>
      <c r="E3" s="423"/>
      <c r="F3" s="423"/>
      <c r="G3" s="411"/>
      <c r="H3" s="402" t="s">
        <v>202</v>
      </c>
      <c r="I3" s="425" t="s">
        <v>203</v>
      </c>
      <c r="J3" s="426"/>
      <c r="K3" s="426"/>
      <c r="L3" s="403"/>
      <c r="M3" s="391" t="s">
        <v>304</v>
      </c>
      <c r="N3" s="391" t="s">
        <v>19</v>
      </c>
      <c r="O3" s="391" t="s">
        <v>305</v>
      </c>
      <c r="P3" s="391" t="s">
        <v>313</v>
      </c>
      <c r="Q3" s="391" t="s">
        <v>306</v>
      </c>
    </row>
    <row r="4" spans="1:17" ht="35.25" customHeight="1">
      <c r="A4" s="403"/>
      <c r="B4" s="406"/>
      <c r="C4" s="407"/>
      <c r="D4" s="423"/>
      <c r="E4" s="423"/>
      <c r="F4" s="423"/>
      <c r="G4" s="411"/>
      <c r="H4" s="403"/>
      <c r="I4" s="395" t="s">
        <v>307</v>
      </c>
      <c r="J4" s="397" t="s">
        <v>142</v>
      </c>
      <c r="K4" s="395" t="s">
        <v>308</v>
      </c>
      <c r="L4" s="403"/>
      <c r="M4" s="392"/>
      <c r="N4" s="392"/>
      <c r="O4" s="392"/>
      <c r="P4" s="392"/>
      <c r="Q4" s="391"/>
    </row>
    <row r="5" spans="1:17" ht="93.75" customHeight="1">
      <c r="A5" s="414"/>
      <c r="B5" s="408"/>
      <c r="C5" s="409"/>
      <c r="D5" s="424"/>
      <c r="E5" s="424"/>
      <c r="F5" s="424"/>
      <c r="G5" s="396"/>
      <c r="H5" s="403"/>
      <c r="I5" s="396"/>
      <c r="J5" s="396"/>
      <c r="K5" s="424"/>
      <c r="L5" s="414"/>
      <c r="M5" s="392"/>
      <c r="N5" s="392"/>
      <c r="O5" s="392"/>
      <c r="P5" s="392"/>
      <c r="Q5" s="391"/>
    </row>
    <row r="6" spans="1:22" s="25" customFormat="1" ht="11.25" customHeight="1">
      <c r="A6" s="24" t="s">
        <v>205</v>
      </c>
      <c r="B6" s="412" t="s">
        <v>206</v>
      </c>
      <c r="C6" s="413"/>
      <c r="D6" s="24" t="s">
        <v>207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9" t="s">
        <v>108</v>
      </c>
      <c r="C7" s="400"/>
      <c r="D7" s="96" t="s">
        <v>144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137</v>
      </c>
      <c r="C8" s="418"/>
      <c r="D8" s="95" t="s">
        <v>74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1" t="s">
        <v>138</v>
      </c>
      <c r="C9" s="401"/>
      <c r="D9" s="109" t="s">
        <v>109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110</v>
      </c>
      <c r="C10" s="420"/>
      <c r="D10" s="95" t="s">
        <v>93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1" t="s">
        <v>112</v>
      </c>
      <c r="C11" s="401"/>
      <c r="D11" s="104" t="s">
        <v>94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111</v>
      </c>
      <c r="C12" s="418"/>
      <c r="D12" s="110" t="s">
        <v>139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3" t="s">
        <v>280</v>
      </c>
      <c r="C13" s="393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4" t="s">
        <v>132</v>
      </c>
      <c r="C14" s="394"/>
      <c r="D14" s="107"/>
      <c r="E14" s="136">
        <f>E7+E8+E9+E10+E11+E12+E13</f>
        <v>0</v>
      </c>
      <c r="F14" s="139">
        <f>F7+F8+F9+F10+F11+F12+F13</f>
        <v>0</v>
      </c>
      <c r="G14" s="139">
        <f>G7+G8+G9+G10+G11+G12+G13</f>
        <v>0</v>
      </c>
      <c r="H14" s="139">
        <f>H7+H8+H9+H10+H11+H12+H13</f>
        <v>0</v>
      </c>
      <c r="I14" s="139">
        <f>I7+I8+I9+I10+I11+I12+I13</f>
        <v>0</v>
      </c>
      <c r="J14" s="139">
        <f>J7+J8+J9+J10+J11+J12+J13</f>
        <v>0</v>
      </c>
      <c r="K14" s="139">
        <f>K7+K8+K9+K10+K11+K12+K13</f>
        <v>0</v>
      </c>
      <c r="L14" s="139">
        <f>L7+L8+L9+L10+L11+L12+L13</f>
        <v>0</v>
      </c>
      <c r="M14" s="139">
        <f>M7+M8+M9+M10+M11+M12+M13</f>
        <v>0</v>
      </c>
      <c r="N14" s="139">
        <f>N7+N8+N9+N10+N11+N12+N13</f>
        <v>0</v>
      </c>
      <c r="O14" s="139">
        <f>O7+O8+O9+O10+O11+O12+O13</f>
        <v>0</v>
      </c>
      <c r="P14" s="139">
        <f>P7+P8+P9+P10+P11+P12+P13</f>
        <v>0</v>
      </c>
      <c r="Q14" s="139">
        <f>Q7+Q8+Q9+Q10+Q11+Q12+Q13</f>
        <v>0</v>
      </c>
    </row>
    <row r="15" spans="1:22" ht="26.25" customHeight="1">
      <c r="A15" s="95">
        <v>9</v>
      </c>
      <c r="B15" s="398" t="s">
        <v>141</v>
      </c>
      <c r="C15" s="39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162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&amp;L3E113FF5&amp;CФорма № 1, Підрозділ: Новгород-Сіверський районний суд Чернігівської області,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2" t="s">
        <v>398</v>
      </c>
      <c r="B1" s="432"/>
      <c r="C1" s="432"/>
      <c r="D1" s="432"/>
      <c r="E1" s="432"/>
      <c r="F1" s="432"/>
      <c r="G1" s="432"/>
      <c r="H1" s="432"/>
      <c r="I1" s="432"/>
      <c r="J1" s="33"/>
      <c r="K1" s="33"/>
    </row>
    <row r="2" spans="1:11" s="35" customFormat="1" ht="73.5" customHeight="1">
      <c r="A2" s="8" t="s">
        <v>291</v>
      </c>
      <c r="B2" s="8" t="s">
        <v>315</v>
      </c>
      <c r="C2" s="8" t="s">
        <v>195</v>
      </c>
      <c r="D2" s="8" t="s">
        <v>256</v>
      </c>
      <c r="E2" s="27" t="s">
        <v>241</v>
      </c>
      <c r="F2" s="27" t="s">
        <v>312</v>
      </c>
      <c r="G2" s="27" t="s">
        <v>242</v>
      </c>
      <c r="H2" s="28" t="s">
        <v>10</v>
      </c>
      <c r="I2" s="27" t="s">
        <v>248</v>
      </c>
      <c r="J2" s="178"/>
      <c r="K2" s="34"/>
    </row>
    <row r="3" spans="1:11" s="31" customFormat="1" ht="12.75" customHeight="1">
      <c r="A3" s="16" t="s">
        <v>205</v>
      </c>
      <c r="B3" s="16" t="s">
        <v>206</v>
      </c>
      <c r="C3" s="16" t="s">
        <v>207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400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316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257</v>
      </c>
      <c r="C7" s="21" t="s">
        <v>317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258</v>
      </c>
      <c r="C8" s="21" t="s">
        <v>318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259</v>
      </c>
      <c r="C9" s="21" t="s">
        <v>401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260</v>
      </c>
      <c r="C10" s="21" t="s">
        <v>402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403</v>
      </c>
      <c r="C11" s="21" t="s">
        <v>320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261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262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263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264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265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254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32">
        <f>SUM(D4:D17)</f>
        <v>0</v>
      </c>
      <c r="E18" s="132">
        <f>SUM(E4:E17)</f>
        <v>0</v>
      </c>
      <c r="F18" s="132">
        <f>SUM(F4:F17)</f>
        <v>0</v>
      </c>
      <c r="G18" s="132">
        <f>SUM(G4:G17)</f>
        <v>0</v>
      </c>
      <c r="H18" s="132">
        <f>SUM(H4:H17)</f>
        <v>0</v>
      </c>
      <c r="I18" s="132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196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346</v>
      </c>
      <c r="D23" s="195"/>
      <c r="E23" s="433"/>
      <c r="F23" s="433"/>
      <c r="G23" s="196"/>
      <c r="H23" s="434" t="s">
        <v>404</v>
      </c>
      <c r="I23" s="434"/>
      <c r="J23" s="163"/>
      <c r="K23" s="56"/>
      <c r="L23" s="55"/>
      <c r="M23" s="437"/>
      <c r="N23" s="437"/>
      <c r="O23" s="437"/>
      <c r="P23" s="437"/>
      <c r="Q23" s="437"/>
    </row>
    <row r="24" spans="1:17" ht="15" customHeight="1">
      <c r="A24" s="84"/>
      <c r="B24" s="58"/>
      <c r="C24" s="197"/>
      <c r="D24" s="197"/>
      <c r="E24" s="435" t="s">
        <v>347</v>
      </c>
      <c r="F24" s="435"/>
      <c r="G24" s="198"/>
      <c r="H24" s="436" t="s">
        <v>348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8"/>
      <c r="I25" s="43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349</v>
      </c>
      <c r="D26" s="200"/>
      <c r="E26" s="433"/>
      <c r="F26" s="433"/>
      <c r="G26" s="201"/>
      <c r="H26" s="434" t="s">
        <v>405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5" t="s">
        <v>347</v>
      </c>
      <c r="F27" s="435"/>
      <c r="G27" s="198"/>
      <c r="H27" s="436" t="s">
        <v>348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350</v>
      </c>
      <c r="D30" s="202"/>
      <c r="E30" s="430" t="s">
        <v>406</v>
      </c>
      <c r="F30" s="430"/>
      <c r="G30" s="430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351</v>
      </c>
      <c r="D31" s="202"/>
      <c r="E31" s="430" t="s">
        <v>407</v>
      </c>
      <c r="F31" s="430"/>
      <c r="G31" s="430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352</v>
      </c>
      <c r="D32" s="200"/>
      <c r="E32" s="430" t="s">
        <v>408</v>
      </c>
      <c r="F32" s="430"/>
      <c r="G32" s="430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1" t="s">
        <v>409</v>
      </c>
      <c r="D34" s="431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&amp;L3E113FF5&amp;CФорма № 1, Підрозділ: Новгород-Сіверський районний суд Чернігівської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2016-08-05T11:04:56Z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1_739_2.2016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35902EF1</vt:lpwstr>
  </property>
  <property fmtid="{D5CDD505-2E9C-101B-9397-08002B2CF9AE}" pid="10" name="Підрозд">
    <vt:lpwstr>Новгород-Сіверський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1003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3.17.0.500</vt:lpwstr>
  </property>
</Properties>
</file>